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0A74A91-8856-4020-927D-C49AB7085C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Taul1!$A$1:$R$279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43" i="1"/>
  <c r="O42" i="1"/>
  <c r="X216" i="1"/>
  <c r="X216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<sst xmlns="http://schemas.openxmlformats.org/spreadsheetml/2006/main" count="260" uniqueCount="224">
  <si>
    <t>Kilpailu:</t>
  </si>
  <si>
    <t>Päivämäärä:</t>
  </si>
  <si>
    <t>Järjestäjä(t):</t>
  </si>
  <si>
    <t>arvo:</t>
  </si>
  <si>
    <t>e-mail:</t>
  </si>
  <si>
    <t>Paikkakunta:</t>
  </si>
  <si>
    <t>Kilpailunjohtaja:</t>
  </si>
  <si>
    <t>Puhelin:</t>
  </si>
  <si>
    <t>LIITTEET / TODETTU</t>
  </si>
  <si>
    <t xml:space="preserve"> Korjattu lähtöluettelo</t>
  </si>
  <si>
    <t xml:space="preserve"> Palkintopöytäkirjat, tulokset</t>
  </si>
  <si>
    <t xml:space="preserve"> Tuomariston pöytäkirjat</t>
  </si>
  <si>
    <t xml:space="preserve"> Lisämääräykset</t>
  </si>
  <si>
    <t xml:space="preserve"> Kuultavanaolo, liitteet</t>
  </si>
  <si>
    <t xml:space="preserve"> Vastalauseet ja vetoomukset</t>
  </si>
  <si>
    <t xml:space="preserve"> Katsastuspäällikön raportit</t>
  </si>
  <si>
    <t xml:space="preserve"> Liputuspöytäkirjat</t>
  </si>
  <si>
    <t xml:space="preserve"> Kilpailunjohtajan päätökset</t>
  </si>
  <si>
    <t xml:space="preserve"> AKK:lle toimitetaan tuomariston puheenjohtajan määräämät paperit</t>
  </si>
  <si>
    <t>A</t>
  </si>
  <si>
    <t>Tarkastukseen johtaneita onnettomuuksia</t>
  </si>
  <si>
    <t>B</t>
  </si>
  <si>
    <t>C</t>
  </si>
  <si>
    <t>Virheelliseen ajoon syyllistyneitä</t>
  </si>
  <si>
    <t>D</t>
  </si>
  <si>
    <t>Epäurheilijamaiseen käyttäytymiseen syyllistyneitä</t>
  </si>
  <si>
    <t>E</t>
  </si>
  <si>
    <t>Vastalauseita / Vetoomuksia</t>
  </si>
  <si>
    <t>F</t>
  </si>
  <si>
    <t>AKK:lle esitettäviä jatkotoimenpiteitä</t>
  </si>
  <si>
    <t>ARVOSTELU</t>
  </si>
  <si>
    <t>=</t>
  </si>
  <si>
    <t>kpl</t>
  </si>
  <si>
    <t>päiväys</t>
  </si>
  <si>
    <t xml:space="preserve"> Tuomariston puheenjohtajalla henkilökohtaisia esityksiä AKK:lle (kohta 15 tai erillinen liite).</t>
  </si>
  <si>
    <t>TUOMARISTON PUHEENJOHTAJA</t>
  </si>
  <si>
    <t>puhelin:</t>
  </si>
  <si>
    <t>Allekirjoittamalla tämän ilmoituksen myönnän AKK:lle oikeuden kaikkeen tässä olevaan aineistoon liitteineen. Tuomariston</t>
  </si>
  <si>
    <t>puheenjohtajan ilmoitus ja mahdolliset liitteet tulee täyttää sähköisesti ja toimittaa sähköpostitse lajipäällikölle ja järjestäjälle.</t>
  </si>
  <si>
    <t>1. LUVAT</t>
  </si>
  <si>
    <t xml:space="preserve">1.1. </t>
  </si>
  <si>
    <t xml:space="preserve"> AKK:n lupa-anomus ja kutsuluonnos</t>
  </si>
  <si>
    <t>1.2.</t>
  </si>
  <si>
    <t xml:space="preserve"> Poliisiviranomainen ja muut luvat</t>
  </si>
  <si>
    <t>1.3.</t>
  </si>
  <si>
    <t xml:space="preserve"> Radantarkastus / Seurantakortti</t>
  </si>
  <si>
    <t>1.4.</t>
  </si>
  <si>
    <t xml:space="preserve"> Turvallisuustarkastus</t>
  </si>
  <si>
    <t>Kommentit:</t>
  </si>
  <si>
    <t>2. TIEDOTUS KILPAILUSTA</t>
  </si>
  <si>
    <t>2.1.</t>
  </si>
  <si>
    <t xml:space="preserve"> Tiedotustoiminta</t>
  </si>
  <si>
    <t>2.2.</t>
  </si>
  <si>
    <t xml:space="preserve"> Markkinointi</t>
  </si>
  <si>
    <t>2.3.</t>
  </si>
  <si>
    <t xml:space="preserve"> Yhteydenotot tuomariston puheenjohtajaan</t>
  </si>
  <si>
    <t>3. SAAPUMINEN</t>
  </si>
  <si>
    <t xml:space="preserve">3.1. </t>
  </si>
  <si>
    <t xml:space="preserve"> Viitoitus ja liikenteen ohjaus</t>
  </si>
  <si>
    <t>3.2.</t>
  </si>
  <si>
    <t xml:space="preserve"> Kaluston purku</t>
  </si>
  <si>
    <t>3.3.</t>
  </si>
  <si>
    <t xml:space="preserve"> Toimiston sijainti ja toiminta</t>
  </si>
  <si>
    <t>4. KATSASTUS</t>
  </si>
  <si>
    <t xml:space="preserve">4.1. </t>
  </si>
  <si>
    <t xml:space="preserve"> Tilat ja välineet</t>
  </si>
  <si>
    <t>4.2.</t>
  </si>
  <si>
    <t xml:space="preserve"> Esikatsastuksen toiminta</t>
  </si>
  <si>
    <t>4.3.</t>
  </si>
  <si>
    <t xml:space="preserve"> Väli- ja loppukatsastuksen toiminta</t>
  </si>
  <si>
    <t>4.4.</t>
  </si>
  <si>
    <t xml:space="preserve"> Aikataulu ja sen noudattaminen</t>
  </si>
  <si>
    <t>4.5.</t>
  </si>
  <si>
    <t xml:space="preserve"> Raportointi</t>
  </si>
  <si>
    <t>5. VARIKKO</t>
  </si>
  <si>
    <t xml:space="preserve">5.1. </t>
  </si>
  <si>
    <t xml:space="preserve"> Tilavuus ja kunto</t>
  </si>
  <si>
    <t>5.2.</t>
  </si>
  <si>
    <t xml:space="preserve"> Toimivuus ja valvonta</t>
  </si>
  <si>
    <t>5.3.</t>
  </si>
  <si>
    <t xml:space="preserve"> Kulkuyhteydet radalle</t>
  </si>
  <si>
    <t>5.4.</t>
  </si>
  <si>
    <t xml:space="preserve"> Ilmoitus- ja tulostaulu</t>
  </si>
  <si>
    <t>5.5.</t>
  </si>
  <si>
    <t xml:space="preserve"> Sammutusvalmius</t>
  </si>
  <si>
    <t>5.6.</t>
  </si>
  <si>
    <t xml:space="preserve"> Tupakointialueet</t>
  </si>
  <si>
    <t>5.7.</t>
  </si>
  <si>
    <t xml:space="preserve"> Saniteettitilat</t>
  </si>
  <si>
    <t>5.8.</t>
  </si>
  <si>
    <t xml:space="preserve"> Ravintolapalvelut</t>
  </si>
  <si>
    <t>6. RATA</t>
  </si>
  <si>
    <t xml:space="preserve">6.1. </t>
  </si>
  <si>
    <t xml:space="preserve"> Radan tarkastuksenmukaisuus</t>
  </si>
  <si>
    <t>6.2.</t>
  </si>
  <si>
    <t xml:space="preserve"> Lähtöalue</t>
  </si>
  <si>
    <t>6.3.</t>
  </si>
  <si>
    <t xml:space="preserve"> Radan kunto ja ajettavuus</t>
  </si>
  <si>
    <t>6.4.</t>
  </si>
  <si>
    <t xml:space="preserve"> Liputuspisteet</t>
  </si>
  <si>
    <t>7. TURVALLISUUS</t>
  </si>
  <si>
    <t xml:space="preserve">7.1. </t>
  </si>
  <si>
    <t xml:space="preserve"> Yleisö</t>
  </si>
  <si>
    <t>7.2.</t>
  </si>
  <si>
    <t xml:space="preserve"> Kilpailijat</t>
  </si>
  <si>
    <t>7.3.</t>
  </si>
  <si>
    <t xml:space="preserve"> Liputtajat</t>
  </si>
  <si>
    <t>7.4.</t>
  </si>
  <si>
    <t xml:space="preserve"> Muut toimihenkilöt</t>
  </si>
  <si>
    <t>7.5.</t>
  </si>
  <si>
    <t xml:space="preserve"> Pelastus- ja ensiaputoiminta</t>
  </si>
  <si>
    <t>8. KILPAILUN LÄPIVIENTI</t>
  </si>
  <si>
    <t xml:space="preserve">8.1. </t>
  </si>
  <si>
    <t xml:space="preserve"> Ohjaajakokous / -info</t>
  </si>
  <si>
    <t>8.2.</t>
  </si>
  <si>
    <t xml:space="preserve"> Lähdön järjestely</t>
  </si>
  <si>
    <t xml:space="preserve">8.3. </t>
  </si>
  <si>
    <t xml:space="preserve"> Lähettäminen</t>
  </si>
  <si>
    <t>8.4.</t>
  </si>
  <si>
    <t xml:space="preserve"> Liputuspisteiden toiminta</t>
  </si>
  <si>
    <t>8.5.</t>
  </si>
  <si>
    <t xml:space="preserve"> Turvalippu</t>
  </si>
  <si>
    <t>8.6.</t>
  </si>
  <si>
    <t xml:space="preserve"> Hinaukset</t>
  </si>
  <si>
    <t>8.7.</t>
  </si>
  <si>
    <t xml:space="preserve"> Radan kunnostukset</t>
  </si>
  <si>
    <t>8.8.</t>
  </si>
  <si>
    <t xml:space="preserve"> Viestiyhteydet</t>
  </si>
  <si>
    <t>8.9.</t>
  </si>
  <si>
    <t xml:space="preserve"> Tuloslaskenta / -palvelu</t>
  </si>
  <si>
    <t>8.10.</t>
  </si>
  <si>
    <t>8.11.</t>
  </si>
  <si>
    <t xml:space="preserve"> Varikkovalvonta</t>
  </si>
  <si>
    <t>8.12.</t>
  </si>
  <si>
    <t xml:space="preserve"> Palkintojenjako</t>
  </si>
  <si>
    <t>8.13.</t>
  </si>
  <si>
    <t xml:space="preserve"> Palkinnot</t>
  </si>
  <si>
    <t>8.14.</t>
  </si>
  <si>
    <t xml:space="preserve"> Kilpailun aikataulu</t>
  </si>
  <si>
    <t>8.15.</t>
  </si>
  <si>
    <t xml:space="preserve"> Kilpailun johtaminen</t>
  </si>
  <si>
    <t>8.16.</t>
  </si>
  <si>
    <t xml:space="preserve"> Kilpailijan oikeusturva</t>
  </si>
  <si>
    <t>8.17.</t>
  </si>
  <si>
    <t xml:space="preserve"> Tuomariston toiminta</t>
  </si>
  <si>
    <t>8.18.</t>
  </si>
  <si>
    <t xml:space="preserve"> Käytös järjestäjät</t>
  </si>
  <si>
    <t>8.19.</t>
  </si>
  <si>
    <t xml:space="preserve"> Käytös kilpailijat</t>
  </si>
  <si>
    <t xml:space="preserve"> Lehdistön huomiointi</t>
  </si>
  <si>
    <t>10. KILPAILUPAPERIT</t>
  </si>
  <si>
    <t xml:space="preserve">10.1. </t>
  </si>
  <si>
    <t xml:space="preserve"> Osanottajaluettelo</t>
  </si>
  <si>
    <t>10.2.</t>
  </si>
  <si>
    <t>10.3.</t>
  </si>
  <si>
    <t xml:space="preserve"> Tulosluettelot ja palkintopöytäkirja</t>
  </si>
  <si>
    <t>10.4.</t>
  </si>
  <si>
    <t xml:space="preserve"> Ennakkoinfo kilpailijoille</t>
  </si>
  <si>
    <t>10.5.</t>
  </si>
  <si>
    <t>11. KUULUTUS</t>
  </si>
  <si>
    <t xml:space="preserve">11.1. </t>
  </si>
  <si>
    <t xml:space="preserve"> Kuuluttajan asiantuntemus</t>
  </si>
  <si>
    <t>11.2.</t>
  </si>
  <si>
    <t xml:space="preserve"> Kuuluttajan ulosanti</t>
  </si>
  <si>
    <t>11.3.</t>
  </si>
  <si>
    <t xml:space="preserve"> Kuuluvuus yleisölle</t>
  </si>
  <si>
    <t>11.4.</t>
  </si>
  <si>
    <t xml:space="preserve"> Kuuluvuus varikolle</t>
  </si>
  <si>
    <t>Kuuluttajan nimi:</t>
  </si>
  <si>
    <t>12. MUU YLEISÖPALVELU</t>
  </si>
  <si>
    <t xml:space="preserve">12.1. </t>
  </si>
  <si>
    <t xml:space="preserve"> Käsiohjelma</t>
  </si>
  <si>
    <t>12.2.</t>
  </si>
  <si>
    <t xml:space="preserve"> Katsomot</t>
  </si>
  <si>
    <t>12.3.</t>
  </si>
  <si>
    <t>12.4.</t>
  </si>
  <si>
    <t>13. YMPÄRISTÖASIAT:</t>
  </si>
  <si>
    <t xml:space="preserve">13.1. </t>
  </si>
  <si>
    <t xml:space="preserve"> Ongelmajätteiden keräys</t>
  </si>
  <si>
    <t>13.2.</t>
  </si>
  <si>
    <t xml:space="preserve"> Jätteiden lajittelu</t>
  </si>
  <si>
    <t>13.3.</t>
  </si>
  <si>
    <t xml:space="preserve"> Nestevuodot</t>
  </si>
  <si>
    <t>13.4.</t>
  </si>
  <si>
    <t xml:space="preserve"> Autojen alustasuojat</t>
  </si>
  <si>
    <t>14.  YLEISPALAUTE JÄRJESTÄJÄLLE:</t>
  </si>
  <si>
    <t>15. TUOMARISTON PUHEENJOHTAJAN EHDOTUKSIA AKK:lle (tarvittaessa erillisellä liitteellä):</t>
  </si>
  <si>
    <t xml:space="preserve"> Erillinen liite AKK:lle</t>
  </si>
  <si>
    <t>DRIFTINGIN TUOMARISTON PUHEENJOHTAJAN ILMOITUS</t>
  </si>
  <si>
    <t>lupanro:</t>
  </si>
  <si>
    <t>Mikäli rasteja A-F kohtiin, lyhyt selvitys viivalle. AKK:lle esitettävistä jatkotoimenpiteistä aina liitteet TPJ-raportin mukana.</t>
  </si>
  <si>
    <t xml:space="preserve"> Onnettomuuksien selvitysryhmän pöytäkirjat</t>
  </si>
  <si>
    <t>OSR kokoontunut</t>
  </si>
  <si>
    <t>Arviointitaulukko</t>
  </si>
  <si>
    <t>5-4</t>
  </si>
  <si>
    <t>Kunnossa</t>
  </si>
  <si>
    <t>3-2</t>
  </si>
  <si>
    <t>Kehitettävää</t>
  </si>
  <si>
    <t>1-0</t>
  </si>
  <si>
    <t>Heikko</t>
  </si>
  <si>
    <t>Nimi:</t>
  </si>
  <si>
    <t>Arvio</t>
  </si>
  <si>
    <t>Toimitus:</t>
  </si>
  <si>
    <t>luvat@autourheilu.fi</t>
  </si>
  <si>
    <t>17432/DRF/25</t>
  </si>
  <si>
    <t>Kansallinen</t>
  </si>
  <si>
    <t>FDS Pro Drifting Rd3</t>
  </si>
  <si>
    <t>Suomen Drifting Ry</t>
  </si>
  <si>
    <t>Nivala</t>
  </si>
  <si>
    <t>Petri Lähdemäki</t>
  </si>
  <si>
    <t>O400343570</t>
  </si>
  <si>
    <t>puuhis@ext.fi</t>
  </si>
  <si>
    <t>info@driftseries.fi</t>
  </si>
  <si>
    <t>x</t>
  </si>
  <si>
    <t>Mika Virtanen</t>
  </si>
  <si>
    <t>mika.virtanen@netikka.fi</t>
  </si>
  <si>
    <t>6.3  Rataan oli tehty muutokset mitä alkukesän katselmuksessa luvattiin</t>
  </si>
  <si>
    <t xml:space="preserve">8.6 Hinauksessa ei ollut muuta vikaa kuin että oli sovittu klo 9.00 hinuri paikalle niin omatoiminen kuljettaja oli katsonut </t>
  </si>
  <si>
    <t>yleisäaikataulusta että eihän se vielä klo 9.00 ala, ensimmäinen hinaus suoritettiin vaihtoehtoisilla laitteilla. Muuten sujui.</t>
  </si>
  <si>
    <t xml:space="preserve">Niko Määttälä teki vastalauseen, Vastalause Hylättiin </t>
  </si>
  <si>
    <t>Timo Tolppanen, Ville Kaukonen ja Jane Hölsö</t>
  </si>
  <si>
    <t>13.1  Kilpailijat itse huolehtii pois renkaat yms. ja asianmukaisesti hävittää/kierrättää</t>
  </si>
  <si>
    <t>O400865316</t>
  </si>
  <si>
    <t>Hyvät kisat, Paljo yleisöä ja hyvä fiilinki.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</si>
</sst>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"/>
  </numFmts>
  <fonts count="8" x14ac:knownFonts="1">
    <font>
      <sz val="10"/>
      <name val="Arial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u/>
      <sz val="10"/>
      <color theme="10"/>
      <name val="Arial"/>
      <family val="2"/>
    </font>
    <font>
      <b/>
      <sz val="10"/>
      <name val="Arial Narrow"/>
      <family val="2"/>
    </font>
    <font>
      <u/>
      <sz val="10"/>
      <color theme="10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/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1" fillId="0" borderId="2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4" fillId="0" borderId="0" xfId="1" applyBorder="1"/>
    <xf numFmtId="0" fontId="1" fillId="0" borderId="0" xfId="0" applyFont="1"/>
    <xf numFmtId="14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18" xfId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" fontId="1" fillId="0" borderId="24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1" fillId="0" borderId="26" xfId="0" applyFont="1" applyBorder="1" applyAlignment="1">
      <alignment horizontal="left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16</xdr:row>
      <xdr:rowOff>66675</xdr:rowOff>
    </xdr:from>
    <xdr:to>
      <xdr:col>16</xdr:col>
      <xdr:colOff>180975</xdr:colOff>
      <xdr:row>18</xdr:row>
      <xdr:rowOff>142875</xdr:rowOff>
    </xdr:to>
    <xdr:sp macro="" textlink="" fLocksText="0">
      <xdr:nvSpPr>
        <xdr:cNvPr id="1029" name="Text Box 2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486025" y="3429000"/>
          <a:ext cx="3790950" cy="371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2680" rIns="0" bIns="22680" anchor="ctr" upright="1"/>
        <a:lstStyle/>
        <a:p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 Narrow"/>
            </a:rPr>
            <a:t>Tuomariston puheenjohtaja toteaa kilpailupaikalla, että ruksatut liitteet ovat kunnossa.</a:t>
          </a:r>
        </a:p>
        <a:p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 Narrow"/>
            </a:rPr>
            <a:t>Kilpailun järjestäjän velvoitteena on säilyttää kilpailun asiapapereita  vähintäin 1 vuosi.</a:t>
          </a:r>
        </a:p>
      </xdr:txBody>
    </xdr:sp>
    <xdr:clientData/>
  </xdr:twoCellAnchor>
  <xdr:twoCellAnchor>
    <xdr:from>
      <xdr:col>0</xdr:col>
      <xdr:colOff>146050</xdr:colOff>
      <xdr:row>0</xdr:row>
      <xdr:rowOff>88900</xdr:rowOff>
    </xdr:from>
    <xdr:to>
      <xdr:col>2</xdr:col>
      <xdr:colOff>492125</xdr:colOff>
      <xdr:row>3</xdr:row>
      <xdr:rowOff>50800</xdr:rowOff>
    </xdr:to>
    <xdr:pic>
      <xdr:nvPicPr>
        <xdr:cNvPr id="1028" name="Kuva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100" y="88900"/>
          <a:ext cx="111760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driftseries.fi" TargetMode="External"/><Relationship Id="rId2" Type="http://schemas.openxmlformats.org/officeDocument/2006/relationships/hyperlink" Target="mailto:puuhis@ext.fi" TargetMode="External"/><Relationship Id="rId1" Type="http://schemas.openxmlformats.org/officeDocument/2006/relationships/hyperlink" Target="mailto:luvat@autourheilu.fi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ka.virtanen@netikka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78"/>
  <sheetViews>
    <sheetView tabSelected="1" view="pageBreakPreview" topLeftCell="B1" zoomScale="130" zoomScaleNormal="130" zoomScaleSheetLayoutView="130" workbookViewId="0">
      <selection activeCell="B261" sqref="B261:Q261"/>
    </sheetView>
  </sheetViews>
  <sheetFormatPr defaultColWidth="9.109375" defaultRowHeight="13.8" x14ac:dyDescent="0.3"/>
  <cols>
    <col min="1" max="1" width="2.44140625" style="1" customWidth="1"/>
    <col min="2" max="2" width="7" style="1" customWidth="1"/>
    <col min="3" max="3" width="7.6640625" style="1" customWidth="1"/>
    <col min="4" max="17" width="5.6640625" style="1" customWidth="1"/>
    <col min="18" max="18" width="2.5546875" style="1" customWidth="1"/>
    <col min="19" max="256" width="11.44140625" style="1" customWidth="1"/>
    <col min="257" max="16384" width="9.109375" style="1"/>
  </cols>
  <sheetData>
    <row r="1" spans="2:17" ht="47.25" customHeight="1" x14ac:dyDescent="0.3">
      <c r="C1" s="15"/>
      <c r="E1" s="41" t="s">
        <v>188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17" x14ac:dyDescent="0.3">
      <c r="K2" s="1" t="s">
        <v>202</v>
      </c>
      <c r="M2" s="42" t="s">
        <v>203</v>
      </c>
      <c r="N2" s="43"/>
      <c r="O2" s="43"/>
      <c r="P2" s="43"/>
      <c r="Q2" s="43"/>
    </row>
    <row r="4" spans="2:17" ht="10.5" customHeight="1" thickBot="1" x14ac:dyDescent="0.35">
      <c r="B4" s="15"/>
    </row>
    <row r="5" spans="2:17" ht="8.1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</row>
    <row r="6" spans="2:17" s="15" customFormat="1" ht="18" customHeight="1" x14ac:dyDescent="0.3">
      <c r="B6" s="17" t="s">
        <v>0</v>
      </c>
      <c r="D6" s="44" t="s">
        <v>206</v>
      </c>
      <c r="E6" s="45"/>
      <c r="F6" s="45"/>
      <c r="G6" s="45"/>
      <c r="H6" s="45"/>
      <c r="I6" s="45"/>
      <c r="J6" s="45"/>
      <c r="K6" s="45"/>
      <c r="L6" s="45"/>
      <c r="M6" s="45"/>
      <c r="O6" s="18" t="s">
        <v>189</v>
      </c>
      <c r="P6" s="46" t="s">
        <v>204</v>
      </c>
      <c r="Q6" s="46"/>
    </row>
    <row r="7" spans="2:17" s="15" customFormat="1" ht="18" customHeight="1" x14ac:dyDescent="0.3">
      <c r="B7" s="17" t="s">
        <v>1</v>
      </c>
      <c r="D7" s="44">
        <v>45857</v>
      </c>
      <c r="E7" s="45"/>
      <c r="F7" s="45"/>
      <c r="G7" s="45"/>
      <c r="H7" s="45"/>
      <c r="I7" s="45"/>
      <c r="J7" s="45"/>
      <c r="K7" s="45"/>
      <c r="L7" s="45"/>
      <c r="M7" s="45"/>
      <c r="Q7" s="19"/>
    </row>
    <row r="8" spans="2:17" s="15" customFormat="1" ht="18" customHeight="1" x14ac:dyDescent="0.3">
      <c r="B8" s="17" t="s">
        <v>2</v>
      </c>
      <c r="D8" s="45" t="s">
        <v>207</v>
      </c>
      <c r="E8" s="45"/>
      <c r="F8" s="45"/>
      <c r="G8" s="45"/>
      <c r="H8" s="45"/>
      <c r="I8" s="45"/>
      <c r="J8" s="45"/>
      <c r="K8" s="45"/>
      <c r="L8" s="45"/>
      <c r="M8" s="45"/>
      <c r="O8" s="18" t="s">
        <v>3</v>
      </c>
      <c r="P8" s="46" t="s">
        <v>205</v>
      </c>
      <c r="Q8" s="46"/>
    </row>
    <row r="9" spans="2:17" s="15" customFormat="1" ht="18" customHeight="1" x14ac:dyDescent="0.3">
      <c r="B9" s="17" t="s">
        <v>4</v>
      </c>
      <c r="D9" s="49" t="s">
        <v>212</v>
      </c>
      <c r="E9" s="45"/>
      <c r="F9" s="45"/>
      <c r="G9" s="45"/>
      <c r="H9" s="45"/>
      <c r="I9" s="45"/>
      <c r="J9" s="45"/>
      <c r="K9" s="45"/>
      <c r="L9" s="45"/>
      <c r="M9" s="45"/>
      <c r="O9" s="18"/>
      <c r="P9" s="20"/>
      <c r="Q9" s="21"/>
    </row>
    <row r="10" spans="2:17" s="15" customFormat="1" ht="18" customHeight="1" x14ac:dyDescent="0.3">
      <c r="B10" s="17" t="s">
        <v>5</v>
      </c>
      <c r="D10" s="45" t="s">
        <v>208</v>
      </c>
      <c r="E10" s="45"/>
      <c r="F10" s="45"/>
      <c r="G10" s="45"/>
      <c r="H10" s="45"/>
      <c r="I10" s="45"/>
      <c r="J10" s="45"/>
      <c r="K10" s="45"/>
      <c r="L10" s="45"/>
      <c r="M10" s="45"/>
      <c r="Q10" s="19"/>
    </row>
    <row r="11" spans="2:17" ht="8.1" customHeight="1" x14ac:dyDescent="0.3">
      <c r="B11" s="5"/>
      <c r="Q11" s="6"/>
    </row>
    <row r="12" spans="2:17" ht="18" customHeight="1" x14ac:dyDescent="0.3">
      <c r="B12" s="17" t="s">
        <v>6</v>
      </c>
      <c r="C12" s="22"/>
      <c r="D12" s="50" t="s">
        <v>209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Q12" s="6"/>
    </row>
    <row r="13" spans="2:17" ht="18" customHeight="1" x14ac:dyDescent="0.3">
      <c r="B13" s="17" t="s">
        <v>7</v>
      </c>
      <c r="C13" s="22"/>
      <c r="D13" s="45" t="s">
        <v>210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Q13" s="6"/>
    </row>
    <row r="14" spans="2:17" ht="18" customHeight="1" x14ac:dyDescent="0.3">
      <c r="B14" s="17" t="s">
        <v>4</v>
      </c>
      <c r="C14" s="22"/>
      <c r="D14" s="49" t="s">
        <v>211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5"/>
      <c r="Q14" s="19"/>
    </row>
    <row r="15" spans="2:17" ht="8.1" customHeight="1" x14ac:dyDescent="0.3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</row>
    <row r="16" spans="2:17" ht="8.1" customHeight="1" x14ac:dyDescent="0.3"/>
    <row r="17" spans="2:17" ht="8.1" customHeight="1" x14ac:dyDescent="0.3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"/>
    </row>
    <row r="18" spans="2:17" ht="15.75" customHeight="1" x14ac:dyDescent="0.3">
      <c r="B18" s="23" t="s">
        <v>8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2:17" ht="18" customHeight="1" x14ac:dyDescent="0.3">
      <c r="B19" s="5"/>
      <c r="Q19" s="6"/>
    </row>
    <row r="20" spans="2:17" ht="15.75" customHeight="1" x14ac:dyDescent="0.3">
      <c r="B20" s="10" t="s">
        <v>213</v>
      </c>
      <c r="C20" s="14" t="s">
        <v>9</v>
      </c>
      <c r="I20" s="10" t="s">
        <v>213</v>
      </c>
      <c r="J20" s="14" t="s">
        <v>10</v>
      </c>
      <c r="Q20" s="6"/>
    </row>
    <row r="21" spans="2:17" ht="15.75" customHeight="1" x14ac:dyDescent="0.3">
      <c r="B21" s="10"/>
      <c r="C21" s="14" t="s">
        <v>11</v>
      </c>
      <c r="I21" s="10" t="s">
        <v>213</v>
      </c>
      <c r="J21" s="14" t="s">
        <v>12</v>
      </c>
      <c r="Q21" s="6"/>
    </row>
    <row r="22" spans="2:17" ht="15.75" customHeight="1" x14ac:dyDescent="0.3">
      <c r="B22" s="10"/>
      <c r="C22" s="14" t="s">
        <v>13</v>
      </c>
      <c r="I22" s="10" t="s">
        <v>213</v>
      </c>
      <c r="J22" s="14" t="s">
        <v>14</v>
      </c>
      <c r="Q22" s="6"/>
    </row>
    <row r="23" spans="2:17" ht="15.75" customHeight="1" x14ac:dyDescent="0.3">
      <c r="B23" s="10"/>
      <c r="C23" s="14" t="s">
        <v>15</v>
      </c>
      <c r="I23" s="10"/>
      <c r="J23" s="14" t="s">
        <v>16</v>
      </c>
      <c r="Q23" s="6"/>
    </row>
    <row r="24" spans="2:17" ht="15.75" customHeight="1" x14ac:dyDescent="0.3">
      <c r="B24" s="10"/>
      <c r="C24" s="14" t="s">
        <v>17</v>
      </c>
      <c r="I24" s="10" t="s">
        <v>213</v>
      </c>
      <c r="J24" s="14" t="s">
        <v>191</v>
      </c>
      <c r="Q24" s="6"/>
    </row>
    <row r="25" spans="2:17" ht="15.75" customHeight="1" x14ac:dyDescent="0.3">
      <c r="B25" s="5"/>
      <c r="C25" s="14"/>
      <c r="J25" s="14"/>
      <c r="Q25" s="6"/>
    </row>
    <row r="26" spans="2:17" ht="15.75" customHeight="1" x14ac:dyDescent="0.3">
      <c r="B26" s="10"/>
      <c r="C26" s="14" t="s">
        <v>18</v>
      </c>
      <c r="J26" s="14"/>
      <c r="Q26" s="6"/>
    </row>
    <row r="27" spans="2:17" ht="8.1" customHeight="1" x14ac:dyDescent="0.3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/>
    </row>
    <row r="28" spans="2:17" ht="8.1" customHeight="1" x14ac:dyDescent="0.3"/>
    <row r="29" spans="2:17" ht="18" customHeight="1" x14ac:dyDescent="0.3">
      <c r="B29" s="11" t="s">
        <v>190</v>
      </c>
    </row>
    <row r="30" spans="2:17" ht="8.1" customHeight="1" x14ac:dyDescent="0.3"/>
    <row r="31" spans="2:17" ht="8.1" customHeight="1" x14ac:dyDescent="0.3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</row>
    <row r="32" spans="2:17" ht="15.75" customHeight="1" x14ac:dyDescent="0.3">
      <c r="B32" s="12" t="s">
        <v>19</v>
      </c>
      <c r="C32" s="14" t="s">
        <v>20</v>
      </c>
      <c r="J32" s="45"/>
      <c r="K32" s="45"/>
      <c r="L32" s="45"/>
      <c r="M32" s="45"/>
      <c r="N32" s="45"/>
      <c r="O32" s="45"/>
      <c r="P32" s="45"/>
      <c r="Q32" s="6"/>
    </row>
    <row r="33" spans="2:17" ht="15.75" customHeight="1" x14ac:dyDescent="0.3">
      <c r="B33" s="12" t="s">
        <v>21</v>
      </c>
      <c r="C33" s="14" t="s">
        <v>192</v>
      </c>
      <c r="J33" s="45"/>
      <c r="K33" s="45"/>
      <c r="L33" s="45"/>
      <c r="M33" s="45"/>
      <c r="N33" s="45"/>
      <c r="O33" s="45"/>
      <c r="P33" s="45"/>
      <c r="Q33" s="6"/>
    </row>
    <row r="34" spans="2:17" ht="15.75" customHeight="1" x14ac:dyDescent="0.3">
      <c r="B34" s="12" t="s">
        <v>22</v>
      </c>
      <c r="C34" s="14" t="s">
        <v>23</v>
      </c>
      <c r="J34" s="45"/>
      <c r="K34" s="45"/>
      <c r="L34" s="45"/>
      <c r="M34" s="45"/>
      <c r="N34" s="45"/>
      <c r="O34" s="45"/>
      <c r="P34" s="45"/>
      <c r="Q34" s="6"/>
    </row>
    <row r="35" spans="2:17" ht="15.75" customHeight="1" x14ac:dyDescent="0.3">
      <c r="B35" s="12" t="s">
        <v>24</v>
      </c>
      <c r="C35" s="14" t="s">
        <v>25</v>
      </c>
      <c r="J35" s="45"/>
      <c r="K35" s="45"/>
      <c r="L35" s="45"/>
      <c r="M35" s="45"/>
      <c r="N35" s="45"/>
      <c r="O35" s="45"/>
      <c r="P35" s="45"/>
      <c r="Q35" s="6"/>
    </row>
    <row r="36" spans="2:17" ht="15.75" customHeight="1" x14ac:dyDescent="0.3">
      <c r="B36" s="12" t="s">
        <v>26</v>
      </c>
      <c r="C36" s="14" t="s">
        <v>27</v>
      </c>
      <c r="J36" s="45" t="s">
        <v>219</v>
      </c>
      <c r="K36" s="45"/>
      <c r="L36" s="45"/>
      <c r="M36" s="45"/>
      <c r="N36" s="45"/>
      <c r="O36" s="45"/>
      <c r="P36" s="45"/>
      <c r="Q36" s="6"/>
    </row>
    <row r="37" spans="2:17" ht="15.75" customHeight="1" x14ac:dyDescent="0.3">
      <c r="B37" s="12" t="s">
        <v>28</v>
      </c>
      <c r="C37" s="14" t="s">
        <v>29</v>
      </c>
      <c r="J37" s="45"/>
      <c r="K37" s="45"/>
      <c r="L37" s="45"/>
      <c r="M37" s="45"/>
      <c r="N37" s="45"/>
      <c r="O37" s="45"/>
      <c r="P37" s="45"/>
      <c r="Q37" s="6"/>
    </row>
    <row r="38" spans="2:17" ht="8.1" customHeight="1" x14ac:dyDescent="0.3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</row>
    <row r="39" spans="2:17" ht="8.1" customHeight="1" x14ac:dyDescent="0.3"/>
    <row r="40" spans="2:17" ht="8.1" customHeight="1" x14ac:dyDescent="0.3"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4"/>
    </row>
    <row r="41" spans="2:17" ht="15.75" customHeight="1" x14ac:dyDescent="0.3">
      <c r="B41" s="23" t="s">
        <v>30</v>
      </c>
      <c r="H41" s="18"/>
      <c r="I41" s="26"/>
      <c r="J41" s="22" t="s">
        <v>193</v>
      </c>
      <c r="Q41" s="6"/>
    </row>
    <row r="42" spans="2:17" ht="15.75" customHeight="1" thickBot="1" x14ac:dyDescent="0.35">
      <c r="B42" s="5"/>
      <c r="D42" s="47">
        <v>45922</v>
      </c>
      <c r="E42" s="48"/>
      <c r="F42" s="48"/>
      <c r="H42" s="18"/>
      <c r="I42" s="26"/>
      <c r="J42" s="27" t="s">
        <v>194</v>
      </c>
      <c r="K42" s="26" t="s">
        <v>31</v>
      </c>
      <c r="L42" s="1" t="s">
        <v>195</v>
      </c>
      <c r="O42" s="28">
        <f>COUNTIF(P55:Q58:P80:Q82:P68:Q70:P92:Q96:P107:Q112:P125:Q129:P141:Q145:P158:Q166:P167:Q173:P191:Q195:P206:Q209:P224:Q226:P241:Q243,"&gt;=4")</f>
        <v>58</v>
      </c>
      <c r="P42" s="1" t="s">
        <v>32</v>
      </c>
      <c r="Q42" s="6"/>
    </row>
    <row r="43" spans="2:17" ht="15.75" customHeight="1" thickBot="1" x14ac:dyDescent="0.35">
      <c r="B43" s="5"/>
      <c r="D43" s="53" t="s">
        <v>33</v>
      </c>
      <c r="E43" s="53"/>
      <c r="F43" s="53"/>
      <c r="H43" s="18"/>
      <c r="I43" s="26"/>
      <c r="J43" s="27" t="s">
        <v>196</v>
      </c>
      <c r="K43" s="26" t="s">
        <v>31</v>
      </c>
      <c r="L43" s="1" t="s">
        <v>197</v>
      </c>
      <c r="O43" s="28">
        <f>COUNTIF(P55:Q58:P80:Q82:P68:Q70:P92:Q96:P107:Q112:P125:Q129:P141:Q145:P158:Q166:P167:Q173:P191:Q195:P206:Q209:P224:Q226:P241:Q243,"3")+COUNTIF(P55:Q58:P80:Q82:P68:Q70:P92:Q96:P107:Q112:P125:Q129:P141:Q145:P158:Q166:P167:Q173:P191:Q195:P206:Q209:P224:Q226:P241:Q243,"2")</f>
        <v>1</v>
      </c>
      <c r="P43" s="1" t="s">
        <v>32</v>
      </c>
      <c r="Q43" s="6"/>
    </row>
    <row r="44" spans="2:17" ht="15.75" customHeight="1" thickBot="1" x14ac:dyDescent="0.35">
      <c r="B44" s="5"/>
      <c r="D44" s="13"/>
      <c r="E44" s="13"/>
      <c r="F44" s="13"/>
      <c r="H44" s="18"/>
      <c r="I44" s="26"/>
      <c r="J44" s="27" t="s">
        <v>198</v>
      </c>
      <c r="K44" s="26" t="s">
        <v>31</v>
      </c>
      <c r="L44" s="1" t="s">
        <v>199</v>
      </c>
      <c r="O44" s="28">
        <f>COUNTIF(P55:Q58:P80:Q82:P68:Q70:P92:Q96:P107:Q112:P125:Q129:P141:Q145:P158:Q166:P167:Q173:P191:Q195:P206:Q209:P224:Q226:P241:Q243,"0")+COUNTIF(P55:Q58:P80:Q82:P68:Q70:P92:Q96:P107:Q112:P125:Q129:P141:Q145:P158:Q166:P167:Q173:P191:Q195:P206:Q209:P224:Q226:P241:Q243,"1")</f>
        <v>0</v>
      </c>
      <c r="P44" s="1" t="s">
        <v>32</v>
      </c>
      <c r="Q44" s="6"/>
    </row>
    <row r="45" spans="2:17" ht="15.75" customHeight="1" thickBot="1" x14ac:dyDescent="0.35">
      <c r="B45" s="5"/>
      <c r="D45" s="13"/>
      <c r="E45" s="13"/>
      <c r="F45" s="13"/>
      <c r="H45" s="18"/>
      <c r="I45" s="26"/>
      <c r="J45" s="18"/>
      <c r="K45" s="26"/>
      <c r="O45" s="15"/>
      <c r="Q45" s="6"/>
    </row>
    <row r="46" spans="2:17" ht="15.75" customHeight="1" thickBot="1" x14ac:dyDescent="0.35">
      <c r="B46" s="10"/>
      <c r="C46" s="1" t="s">
        <v>34</v>
      </c>
      <c r="H46" s="18"/>
      <c r="I46" s="26"/>
      <c r="O46" s="15"/>
      <c r="Q46" s="6"/>
    </row>
    <row r="47" spans="2:17" ht="8.1" customHeight="1" x14ac:dyDescent="0.3">
      <c r="B47" s="5"/>
      <c r="Q47" s="6"/>
    </row>
    <row r="48" spans="2:17" ht="15.75" customHeight="1" x14ac:dyDescent="0.3">
      <c r="B48" s="23" t="s">
        <v>35</v>
      </c>
      <c r="Q48" s="6"/>
    </row>
    <row r="49" spans="2:17" x14ac:dyDescent="0.3">
      <c r="B49" s="5"/>
      <c r="C49" s="16" t="s">
        <v>200</v>
      </c>
      <c r="D49" s="54" t="s">
        <v>214</v>
      </c>
      <c r="E49" s="54"/>
      <c r="F49" s="54"/>
      <c r="G49" s="54"/>
      <c r="H49" s="54"/>
      <c r="I49" s="54"/>
      <c r="J49" s="54"/>
      <c r="K49" s="54"/>
      <c r="L49" s="20"/>
      <c r="M49" s="20"/>
      <c r="Q49" s="6"/>
    </row>
    <row r="50" spans="2:17" x14ac:dyDescent="0.3">
      <c r="B50" s="5"/>
      <c r="C50" s="16" t="s">
        <v>4</v>
      </c>
      <c r="D50" s="55" t="s">
        <v>215</v>
      </c>
      <c r="E50" s="56"/>
      <c r="F50" s="56"/>
      <c r="G50" s="56"/>
      <c r="H50" s="56"/>
      <c r="I50" s="56"/>
      <c r="J50" s="56"/>
      <c r="K50" s="56"/>
      <c r="L50" s="20"/>
      <c r="M50" s="20"/>
      <c r="Q50" s="6"/>
    </row>
    <row r="51" spans="2:17" x14ac:dyDescent="0.3">
      <c r="B51" s="5"/>
      <c r="C51" s="16" t="s">
        <v>36</v>
      </c>
      <c r="D51" s="56" t="s">
        <v>222</v>
      </c>
      <c r="E51" s="56"/>
      <c r="F51" s="56"/>
      <c r="G51" s="56"/>
      <c r="H51" s="56"/>
      <c r="I51" s="56"/>
      <c r="J51" s="56"/>
      <c r="K51" s="56"/>
      <c r="L51" s="20"/>
      <c r="M51" s="20"/>
      <c r="Q51" s="6"/>
    </row>
    <row r="52" spans="2:17" x14ac:dyDescent="0.3">
      <c r="B52" s="5"/>
      <c r="Q52" s="6"/>
    </row>
    <row r="53" spans="2:17" ht="8.1" customHeight="1" thickBot="1" x14ac:dyDescent="0.35">
      <c r="B53" s="5"/>
      <c r="D53" s="13"/>
      <c r="E53" s="13"/>
      <c r="F53" s="13"/>
      <c r="I53" s="13"/>
      <c r="J53" s="13"/>
      <c r="K53" s="13"/>
      <c r="L53" s="13"/>
      <c r="M53" s="13"/>
      <c r="N53" s="13"/>
      <c r="O53" s="13"/>
      <c r="P53" s="13"/>
      <c r="Q53" s="6"/>
    </row>
    <row r="54" spans="2:17" x14ac:dyDescent="0.3">
      <c r="B54" s="57" t="s">
        <v>37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2:17" x14ac:dyDescent="0.3"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s="14" customFormat="1" ht="9.75" customHeight="1" thickBot="1" x14ac:dyDescent="0.3"/>
    <row r="57" spans="2:17" s="14" customFormat="1" ht="14.4" thickBot="1" x14ac:dyDescent="0.3">
      <c r="B57" s="62" t="s">
        <v>39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  <c r="Q57" s="29" t="s">
        <v>201</v>
      </c>
    </row>
    <row r="58" spans="2:17" s="14" customFormat="1" ht="15.75" customHeight="1" x14ac:dyDescent="0.25">
      <c r="B58" s="30" t="s">
        <v>40</v>
      </c>
      <c r="C58" s="59" t="s">
        <v>41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1"/>
      <c r="Q58" s="31">
        <v>5</v>
      </c>
    </row>
    <row r="59" spans="2:17" s="14" customFormat="1" ht="15.75" customHeight="1" x14ac:dyDescent="0.25">
      <c r="B59" s="30" t="s">
        <v>42</v>
      </c>
      <c r="C59" s="65" t="s">
        <v>43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7"/>
      <c r="Q59" s="32">
        <v>5</v>
      </c>
    </row>
    <row r="60" spans="2:17" s="14" customFormat="1" ht="15.75" customHeight="1" x14ac:dyDescent="0.25">
      <c r="B60" s="30" t="s">
        <v>44</v>
      </c>
      <c r="C60" s="65" t="s">
        <v>45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7"/>
      <c r="Q60" s="32">
        <v>4</v>
      </c>
    </row>
    <row r="61" spans="2:17" s="14" customFormat="1" ht="15.75" customHeight="1" x14ac:dyDescent="0.25">
      <c r="B61" s="30" t="s">
        <v>46</v>
      </c>
      <c r="C61" s="65" t="s">
        <v>47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7"/>
      <c r="Q61" s="32">
        <v>4</v>
      </c>
    </row>
    <row r="62" spans="2:17" s="14" customFormat="1" ht="15.75" customHeight="1" x14ac:dyDescent="0.25">
      <c r="B62" s="51" t="s">
        <v>48</v>
      </c>
      <c r="C62" s="51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</row>
    <row r="63" spans="2:17" s="14" customFormat="1" ht="15.75" customHeight="1" x14ac:dyDescent="0.2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2:17" s="14" customFormat="1" ht="15.75" customHeight="1" x14ac:dyDescent="0.2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2:17" s="14" customFormat="1" ht="15.75" customHeight="1" x14ac:dyDescent="0.2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2:17" s="14" customFormat="1" ht="15.75" customHeight="1" x14ac:dyDescent="0.2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2:17" s="14" customFormat="1" ht="15.75" customHeight="1" x14ac:dyDescent="0.2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2:17" s="14" customFormat="1" ht="15.75" customHeight="1" x14ac:dyDescent="0.25"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</row>
    <row r="69" spans="2:17" s="14" customFormat="1" ht="9.75" customHeight="1" thickBot="1" x14ac:dyDescent="0.3"/>
    <row r="70" spans="2:17" s="14" customFormat="1" ht="14.4" thickBot="1" x14ac:dyDescent="0.3">
      <c r="B70" s="62" t="s">
        <v>49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4"/>
      <c r="Q70" s="29" t="s">
        <v>201</v>
      </c>
    </row>
    <row r="71" spans="2:17" s="14" customFormat="1" ht="15.75" customHeight="1" x14ac:dyDescent="0.25">
      <c r="B71" s="33" t="s">
        <v>50</v>
      </c>
      <c r="C71" s="70" t="s">
        <v>51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2"/>
      <c r="Q71" s="31">
        <v>5</v>
      </c>
    </row>
    <row r="72" spans="2:17" s="14" customFormat="1" ht="15.75" customHeight="1" x14ac:dyDescent="0.25">
      <c r="B72" s="30" t="s">
        <v>52</v>
      </c>
      <c r="C72" s="65" t="s">
        <v>53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  <c r="Q72" s="32">
        <v>5</v>
      </c>
    </row>
    <row r="73" spans="2:17" s="14" customFormat="1" ht="15.75" customHeight="1" x14ac:dyDescent="0.25">
      <c r="B73" s="30" t="s">
        <v>54</v>
      </c>
      <c r="C73" s="65" t="s">
        <v>55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32">
        <v>4</v>
      </c>
    </row>
    <row r="74" spans="2:17" s="14" customFormat="1" ht="15.75" customHeight="1" x14ac:dyDescent="0.25">
      <c r="B74" s="51" t="s">
        <v>48</v>
      </c>
      <c r="C74" s="51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2:17" s="14" customFormat="1" ht="15.75" customHeight="1" x14ac:dyDescent="0.2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2:17" s="14" customFormat="1" ht="15.75" customHeight="1" x14ac:dyDescent="0.2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2:17" s="14" customFormat="1" ht="15.75" customHeight="1" x14ac:dyDescent="0.2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2:17" s="14" customFormat="1" ht="15.75" customHeight="1" x14ac:dyDescent="0.2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2:17" s="14" customFormat="1" ht="15.75" customHeight="1" x14ac:dyDescent="0.2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2:17" s="14" customFormat="1" ht="15.75" customHeight="1" x14ac:dyDescent="0.25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</row>
    <row r="81" spans="2:17" s="14" customFormat="1" ht="9.75" customHeight="1" thickBot="1" x14ac:dyDescent="0.3"/>
    <row r="82" spans="2:17" s="14" customFormat="1" ht="14.4" thickBot="1" x14ac:dyDescent="0.35">
      <c r="B82" s="73" t="s">
        <v>56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5"/>
      <c r="Q82" s="29" t="s">
        <v>201</v>
      </c>
    </row>
    <row r="83" spans="2:17" s="14" customFormat="1" ht="15.75" customHeight="1" x14ac:dyDescent="0.25">
      <c r="B83" s="33" t="s">
        <v>57</v>
      </c>
      <c r="C83" s="70" t="s">
        <v>58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2"/>
      <c r="Q83" s="31">
        <v>5</v>
      </c>
    </row>
    <row r="84" spans="2:17" s="14" customFormat="1" ht="15.75" customHeight="1" x14ac:dyDescent="0.25">
      <c r="B84" s="30" t="s">
        <v>59</v>
      </c>
      <c r="C84" s="65" t="s">
        <v>60</v>
      </c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7"/>
      <c r="Q84" s="32">
        <v>4</v>
      </c>
    </row>
    <row r="85" spans="2:17" s="14" customFormat="1" ht="15.75" customHeight="1" x14ac:dyDescent="0.25">
      <c r="B85" s="30" t="s">
        <v>61</v>
      </c>
      <c r="C85" s="65" t="s">
        <v>62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7"/>
      <c r="Q85" s="32">
        <v>5</v>
      </c>
    </row>
    <row r="86" spans="2:17" s="14" customFormat="1" ht="15.75" customHeight="1" x14ac:dyDescent="0.25">
      <c r="B86" s="51" t="s">
        <v>48</v>
      </c>
      <c r="C86" s="51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</row>
    <row r="87" spans="2:17" s="14" customFormat="1" ht="15.75" customHeight="1" x14ac:dyDescent="0.2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2:17" s="14" customFormat="1" ht="15.75" customHeight="1" x14ac:dyDescent="0.2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2:17" s="14" customFormat="1" ht="15.75" customHeight="1" x14ac:dyDescent="0.2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2:17" s="14" customFormat="1" ht="15.75" customHeight="1" x14ac:dyDescent="0.2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2:17" s="14" customFormat="1" ht="15.75" customHeight="1" x14ac:dyDescent="0.2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2:17" s="14" customFormat="1" ht="15.75" customHeight="1" x14ac:dyDescent="0.25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</row>
    <row r="93" spans="2:17" s="14" customFormat="1" ht="9.75" customHeight="1" thickBot="1" x14ac:dyDescent="0.3"/>
    <row r="94" spans="2:17" s="14" customFormat="1" ht="14.4" thickBot="1" x14ac:dyDescent="0.3">
      <c r="B94" s="62" t="s">
        <v>63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4"/>
      <c r="Q94" s="29" t="s">
        <v>201</v>
      </c>
    </row>
    <row r="95" spans="2:17" s="14" customFormat="1" ht="15.75" customHeight="1" x14ac:dyDescent="0.25">
      <c r="B95" s="33" t="s">
        <v>64</v>
      </c>
      <c r="C95" s="70" t="s">
        <v>65</v>
      </c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2"/>
      <c r="Q95" s="31">
        <v>4</v>
      </c>
    </row>
    <row r="96" spans="2:17" s="14" customFormat="1" ht="15.75" customHeight="1" x14ac:dyDescent="0.25">
      <c r="B96" s="30" t="s">
        <v>66</v>
      </c>
      <c r="C96" s="65" t="s">
        <v>67</v>
      </c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7"/>
      <c r="Q96" s="32">
        <v>5</v>
      </c>
    </row>
    <row r="97" spans="2:17" s="14" customFormat="1" ht="15.75" customHeight="1" x14ac:dyDescent="0.25">
      <c r="B97" s="30" t="s">
        <v>68</v>
      </c>
      <c r="C97" s="65" t="s">
        <v>69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7"/>
      <c r="Q97" s="32">
        <v>5</v>
      </c>
    </row>
    <row r="98" spans="2:17" s="14" customFormat="1" ht="15.75" customHeight="1" x14ac:dyDescent="0.25">
      <c r="B98" s="30" t="s">
        <v>70</v>
      </c>
      <c r="C98" s="65" t="s">
        <v>71</v>
      </c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7"/>
      <c r="Q98" s="32">
        <v>4</v>
      </c>
    </row>
    <row r="99" spans="2:17" s="14" customFormat="1" ht="15.75" customHeight="1" x14ac:dyDescent="0.25">
      <c r="B99" s="30" t="s">
        <v>72</v>
      </c>
      <c r="C99" s="65" t="s">
        <v>73</v>
      </c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7"/>
      <c r="Q99" s="32">
        <v>4</v>
      </c>
    </row>
    <row r="100" spans="2:17" s="14" customFormat="1" ht="15.75" customHeight="1" x14ac:dyDescent="0.25">
      <c r="B100" s="51" t="s">
        <v>48</v>
      </c>
      <c r="C100" s="51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</row>
    <row r="101" spans="2:17" s="14" customFormat="1" ht="15.75" customHeight="1" x14ac:dyDescent="0.2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2:17" s="14" customFormat="1" ht="15.75" customHeight="1" x14ac:dyDescent="0.2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</row>
    <row r="103" spans="2:17" s="14" customFormat="1" ht="15.75" customHeight="1" x14ac:dyDescent="0.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 s="14" customFormat="1" ht="15.75" customHeight="1" x14ac:dyDescent="0.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</row>
    <row r="105" spans="2:17" s="14" customFormat="1" ht="15.75" customHeight="1" x14ac:dyDescent="0.2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 s="14" customFormat="1" ht="15.75" customHeight="1" x14ac:dyDescent="0.2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  <row r="107" spans="2:17" s="14" customFormat="1" ht="15.75" customHeight="1" x14ac:dyDescent="0.25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</row>
    <row r="108" spans="2:17" s="14" customFormat="1" ht="9.75" customHeight="1" thickBot="1" x14ac:dyDescent="0.3"/>
    <row r="109" spans="2:17" s="14" customFormat="1" ht="14.4" thickBot="1" x14ac:dyDescent="0.35">
      <c r="B109" s="73" t="s">
        <v>74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5"/>
      <c r="Q109" s="29" t="s">
        <v>201</v>
      </c>
    </row>
    <row r="110" spans="2:17" s="14" customFormat="1" ht="15.75" customHeight="1" x14ac:dyDescent="0.25">
      <c r="B110" s="33" t="s">
        <v>75</v>
      </c>
      <c r="C110" s="70" t="s">
        <v>76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2"/>
      <c r="Q110" s="31">
        <v>4</v>
      </c>
    </row>
    <row r="111" spans="2:17" s="14" customFormat="1" ht="15.75" customHeight="1" x14ac:dyDescent="0.25">
      <c r="B111" s="30" t="s">
        <v>77</v>
      </c>
      <c r="C111" s="65" t="s">
        <v>78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7"/>
      <c r="Q111" s="32">
        <v>4</v>
      </c>
    </row>
    <row r="112" spans="2:17" s="14" customFormat="1" ht="15.75" customHeight="1" x14ac:dyDescent="0.25">
      <c r="B112" s="30" t="s">
        <v>79</v>
      </c>
      <c r="C112" s="65" t="s">
        <v>80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7"/>
      <c r="Q112" s="32">
        <v>4</v>
      </c>
    </row>
    <row r="113" spans="2:17" s="14" customFormat="1" ht="15.75" customHeight="1" x14ac:dyDescent="0.25">
      <c r="B113" s="30" t="s">
        <v>81</v>
      </c>
      <c r="C113" s="65" t="s">
        <v>82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7"/>
      <c r="Q113" s="32">
        <v>5</v>
      </c>
    </row>
    <row r="114" spans="2:17" s="14" customFormat="1" ht="15.75" customHeight="1" x14ac:dyDescent="0.25">
      <c r="B114" s="30" t="s">
        <v>83</v>
      </c>
      <c r="C114" s="65" t="s">
        <v>84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7"/>
      <c r="Q114" s="32">
        <v>5</v>
      </c>
    </row>
    <row r="115" spans="2:17" s="14" customFormat="1" ht="15.75" customHeight="1" x14ac:dyDescent="0.25">
      <c r="B115" s="30" t="s">
        <v>85</v>
      </c>
      <c r="C115" s="65" t="s">
        <v>86</v>
      </c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7"/>
      <c r="Q115" s="32">
        <v>5</v>
      </c>
    </row>
    <row r="116" spans="2:17" s="14" customFormat="1" ht="15.75" customHeight="1" x14ac:dyDescent="0.25">
      <c r="B116" s="30" t="s">
        <v>87</v>
      </c>
      <c r="C116" s="65" t="s">
        <v>88</v>
      </c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7"/>
      <c r="Q116" s="32">
        <v>4</v>
      </c>
    </row>
    <row r="117" spans="2:17" s="14" customFormat="1" ht="15.75" customHeight="1" x14ac:dyDescent="0.25">
      <c r="B117" s="30" t="s">
        <v>89</v>
      </c>
      <c r="C117" s="65" t="s">
        <v>90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7"/>
      <c r="Q117" s="32">
        <v>5</v>
      </c>
    </row>
    <row r="118" spans="2:17" s="14" customFormat="1" ht="15.75" customHeight="1" x14ac:dyDescent="0.25">
      <c r="B118" s="51" t="s">
        <v>48</v>
      </c>
      <c r="C118" s="51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</row>
    <row r="119" spans="2:17" s="14" customFormat="1" ht="15.75" customHeight="1" x14ac:dyDescent="0.2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</row>
    <row r="120" spans="2:17" s="14" customFormat="1" ht="15.75" customHeight="1" x14ac:dyDescent="0.2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</row>
    <row r="121" spans="2:17" s="14" customFormat="1" ht="15.75" customHeight="1" x14ac:dyDescent="0.2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</row>
    <row r="122" spans="2:17" s="14" customFormat="1" ht="15.75" customHeight="1" x14ac:dyDescent="0.25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</row>
    <row r="123" spans="2:17" s="14" customFormat="1" ht="15.75" customHeight="1" x14ac:dyDescent="0.25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</row>
    <row r="124" spans="2:17" s="14" customFormat="1" ht="15.75" customHeight="1" x14ac:dyDescent="0.25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</row>
    <row r="125" spans="2:17" s="14" customFormat="1" ht="15.75" customHeight="1" x14ac:dyDescent="0.25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</row>
    <row r="126" spans="2:17" s="14" customFormat="1" ht="15.75" customHeight="1" x14ac:dyDescent="0.25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</row>
    <row r="127" spans="2:17" s="14" customFormat="1" ht="15.75" customHeight="1" x14ac:dyDescent="0.25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</row>
    <row r="128" spans="2:17" s="14" customFormat="1" ht="9.75" customHeight="1" thickBot="1" x14ac:dyDescent="0.3"/>
    <row r="129" spans="2:17" s="14" customFormat="1" ht="14.4" thickBot="1" x14ac:dyDescent="0.35">
      <c r="B129" s="73" t="s">
        <v>91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5"/>
      <c r="Q129" s="29" t="s">
        <v>201</v>
      </c>
    </row>
    <row r="130" spans="2:17" s="14" customFormat="1" ht="15.75" customHeight="1" x14ac:dyDescent="0.25">
      <c r="B130" s="33" t="s">
        <v>92</v>
      </c>
      <c r="C130" s="70" t="s">
        <v>93</v>
      </c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2"/>
      <c r="Q130" s="31">
        <v>4</v>
      </c>
    </row>
    <row r="131" spans="2:17" s="14" customFormat="1" ht="15.75" customHeight="1" x14ac:dyDescent="0.25">
      <c r="B131" s="30" t="s">
        <v>94</v>
      </c>
      <c r="C131" s="65" t="s">
        <v>95</v>
      </c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7"/>
      <c r="Q131" s="32">
        <v>5</v>
      </c>
    </row>
    <row r="132" spans="2:17" s="14" customFormat="1" ht="15.75" customHeight="1" x14ac:dyDescent="0.25">
      <c r="B132" s="30" t="s">
        <v>96</v>
      </c>
      <c r="C132" s="65" t="s">
        <v>97</v>
      </c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7"/>
      <c r="Q132" s="32">
        <v>5</v>
      </c>
    </row>
    <row r="133" spans="2:17" s="14" customFormat="1" ht="15.75" customHeight="1" x14ac:dyDescent="0.25">
      <c r="B133" s="30" t="s">
        <v>98</v>
      </c>
      <c r="C133" s="65" t="s">
        <v>99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7"/>
      <c r="Q133" s="32"/>
    </row>
    <row r="134" spans="2:17" s="14" customFormat="1" ht="15.75" customHeight="1" x14ac:dyDescent="0.25">
      <c r="B134" s="51" t="s">
        <v>48</v>
      </c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</row>
    <row r="135" spans="2:17" s="14" customFormat="1" ht="15.75" customHeight="1" x14ac:dyDescent="0.25">
      <c r="B135" s="68" t="s">
        <v>216</v>
      </c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</row>
    <row r="136" spans="2:17" s="14" customFormat="1" ht="15.75" customHeight="1" x14ac:dyDescent="0.25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</row>
    <row r="137" spans="2:17" s="14" customFormat="1" ht="15.75" customHeight="1" x14ac:dyDescent="0.25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</row>
    <row r="138" spans="2:17" s="14" customFormat="1" ht="15.75" customHeight="1" x14ac:dyDescent="0.25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2:17" s="14" customFormat="1" ht="15.75" customHeight="1" x14ac:dyDescent="0.25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</row>
    <row r="140" spans="2:17" s="14" customFormat="1" ht="15.75" customHeight="1" x14ac:dyDescent="0.25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</row>
    <row r="141" spans="2:17" s="14" customFormat="1" ht="15.75" customHeight="1" x14ac:dyDescent="0.25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</row>
    <row r="142" spans="2:17" s="14" customFormat="1" ht="15.75" customHeight="1" x14ac:dyDescent="0.25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</row>
    <row r="143" spans="2:17" s="14" customFormat="1" ht="9.75" customHeight="1" thickBot="1" x14ac:dyDescent="0.3"/>
    <row r="144" spans="2:17" s="14" customFormat="1" ht="14.4" thickBot="1" x14ac:dyDescent="0.3">
      <c r="B144" s="62" t="s">
        <v>100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29" t="s">
        <v>201</v>
      </c>
    </row>
    <row r="145" spans="2:17" s="14" customFormat="1" ht="15.75" customHeight="1" x14ac:dyDescent="0.25">
      <c r="B145" s="33" t="s">
        <v>101</v>
      </c>
      <c r="C145" s="70" t="s">
        <v>102</v>
      </c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2"/>
      <c r="Q145" s="31">
        <v>4</v>
      </c>
    </row>
    <row r="146" spans="2:17" s="14" customFormat="1" ht="15.75" customHeight="1" x14ac:dyDescent="0.25">
      <c r="B146" s="30" t="s">
        <v>103</v>
      </c>
      <c r="C146" s="65" t="s">
        <v>104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7"/>
      <c r="Q146" s="32">
        <v>5</v>
      </c>
    </row>
    <row r="147" spans="2:17" s="14" customFormat="1" ht="15.75" customHeight="1" x14ac:dyDescent="0.25">
      <c r="B147" s="30" t="s">
        <v>105</v>
      </c>
      <c r="C147" s="65" t="s">
        <v>106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7"/>
      <c r="Q147" s="32"/>
    </row>
    <row r="148" spans="2:17" s="14" customFormat="1" ht="15.75" customHeight="1" x14ac:dyDescent="0.25">
      <c r="B148" s="30" t="s">
        <v>107</v>
      </c>
      <c r="C148" s="65" t="s">
        <v>108</v>
      </c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7"/>
      <c r="Q148" s="32">
        <v>5</v>
      </c>
    </row>
    <row r="149" spans="2:17" s="14" customFormat="1" ht="15.75" customHeight="1" x14ac:dyDescent="0.25">
      <c r="B149" s="30" t="s">
        <v>109</v>
      </c>
      <c r="C149" s="65" t="s">
        <v>110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7"/>
      <c r="Q149" s="32">
        <v>5</v>
      </c>
    </row>
    <row r="150" spans="2:17" s="14" customFormat="1" ht="15.75" customHeight="1" x14ac:dyDescent="0.25">
      <c r="B150" s="51" t="s">
        <v>48</v>
      </c>
      <c r="C150" s="51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</row>
    <row r="151" spans="2:17" s="14" customFormat="1" ht="15.75" customHeight="1" x14ac:dyDescent="0.25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</row>
    <row r="152" spans="2:17" s="14" customFormat="1" ht="15.75" customHeight="1" x14ac:dyDescent="0.25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2:17" s="14" customFormat="1" ht="15.75" customHeight="1" x14ac:dyDescent="0.25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2:17" s="14" customFormat="1" ht="15.75" customHeight="1" x14ac:dyDescent="0.25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</row>
    <row r="155" spans="2:17" s="14" customFormat="1" ht="15.75" customHeight="1" x14ac:dyDescent="0.25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</row>
    <row r="156" spans="2:17" s="14" customFormat="1" ht="15.75" customHeight="1" x14ac:dyDescent="0.25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</row>
    <row r="157" spans="2:17" s="14" customFormat="1" ht="15.75" customHeight="1" x14ac:dyDescent="0.25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</row>
    <row r="158" spans="2:17" s="14" customFormat="1" ht="15.75" customHeight="1" x14ac:dyDescent="0.25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</row>
    <row r="159" spans="2:17" s="14" customFormat="1" ht="15.75" customHeight="1" x14ac:dyDescent="0.25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</row>
    <row r="160" spans="2:17" s="14" customFormat="1" ht="9.75" customHeight="1" thickBot="1" x14ac:dyDescent="0.3"/>
    <row r="161" spans="2:17" s="14" customFormat="1" ht="14.4" thickBot="1" x14ac:dyDescent="0.35">
      <c r="B161" s="73" t="s">
        <v>111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5"/>
      <c r="Q161" s="29" t="s">
        <v>201</v>
      </c>
    </row>
    <row r="162" spans="2:17" s="14" customFormat="1" ht="15.75" customHeight="1" x14ac:dyDescent="0.25">
      <c r="B162" s="34" t="s">
        <v>112</v>
      </c>
      <c r="C162" s="79" t="s">
        <v>113</v>
      </c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1"/>
      <c r="Q162" s="35">
        <v>5</v>
      </c>
    </row>
    <row r="163" spans="2:17" s="14" customFormat="1" ht="15.75" customHeight="1" x14ac:dyDescent="0.25">
      <c r="B163" s="30" t="s">
        <v>114</v>
      </c>
      <c r="C163" s="76" t="s">
        <v>115</v>
      </c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8"/>
      <c r="Q163" s="31">
        <v>4</v>
      </c>
    </row>
    <row r="164" spans="2:17" s="14" customFormat="1" ht="15.75" customHeight="1" x14ac:dyDescent="0.25">
      <c r="B164" s="33" t="s">
        <v>116</v>
      </c>
      <c r="C164" s="76" t="s">
        <v>117</v>
      </c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8"/>
      <c r="Q164" s="32">
        <v>5</v>
      </c>
    </row>
    <row r="165" spans="2:17" s="14" customFormat="1" ht="15.75" customHeight="1" x14ac:dyDescent="0.25">
      <c r="B165" s="30" t="s">
        <v>118</v>
      </c>
      <c r="C165" s="76" t="s">
        <v>119</v>
      </c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8"/>
      <c r="Q165" s="32"/>
    </row>
    <row r="166" spans="2:17" s="14" customFormat="1" ht="15.75" customHeight="1" x14ac:dyDescent="0.25">
      <c r="B166" s="30" t="s">
        <v>120</v>
      </c>
      <c r="C166" s="76" t="s">
        <v>121</v>
      </c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8"/>
      <c r="Q166" s="32"/>
    </row>
    <row r="167" spans="2:17" s="14" customFormat="1" ht="15.75" customHeight="1" x14ac:dyDescent="0.25">
      <c r="B167" s="33" t="s">
        <v>122</v>
      </c>
      <c r="C167" s="76" t="s">
        <v>123</v>
      </c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8"/>
      <c r="Q167" s="32">
        <v>3</v>
      </c>
    </row>
    <row r="168" spans="2:17" s="14" customFormat="1" ht="15.75" customHeight="1" x14ac:dyDescent="0.25">
      <c r="B168" s="30" t="s">
        <v>124</v>
      </c>
      <c r="C168" s="76" t="s">
        <v>125</v>
      </c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8"/>
      <c r="Q168" s="32">
        <v>5</v>
      </c>
    </row>
    <row r="169" spans="2:17" s="14" customFormat="1" ht="15.75" customHeight="1" x14ac:dyDescent="0.25">
      <c r="B169" s="36" t="s">
        <v>126</v>
      </c>
      <c r="C169" s="76" t="s">
        <v>127</v>
      </c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8"/>
      <c r="Q169" s="32">
        <v>4</v>
      </c>
    </row>
    <row r="170" spans="2:17" s="14" customFormat="1" ht="15.75" customHeight="1" x14ac:dyDescent="0.25">
      <c r="B170" s="30" t="s">
        <v>128</v>
      </c>
      <c r="C170" s="76" t="s">
        <v>129</v>
      </c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8"/>
      <c r="Q170" s="32">
        <v>4</v>
      </c>
    </row>
    <row r="171" spans="2:17" s="14" customFormat="1" ht="15.75" customHeight="1" x14ac:dyDescent="0.25">
      <c r="B171" s="33" t="s">
        <v>130</v>
      </c>
      <c r="C171" s="76" t="s">
        <v>132</v>
      </c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8"/>
      <c r="Q171" s="31">
        <v>4</v>
      </c>
    </row>
    <row r="172" spans="2:17" s="14" customFormat="1" ht="15.75" customHeight="1" x14ac:dyDescent="0.25">
      <c r="B172" s="33" t="s">
        <v>131</v>
      </c>
      <c r="C172" s="76" t="s">
        <v>134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8"/>
      <c r="Q172" s="32">
        <v>4</v>
      </c>
    </row>
    <row r="173" spans="2:17" s="14" customFormat="1" ht="15.75" customHeight="1" x14ac:dyDescent="0.25">
      <c r="B173" s="33" t="s">
        <v>133</v>
      </c>
      <c r="C173" s="76" t="s">
        <v>136</v>
      </c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8"/>
      <c r="Q173" s="32">
        <v>5</v>
      </c>
    </row>
    <row r="174" spans="2:17" s="14" customFormat="1" ht="15.75" customHeight="1" x14ac:dyDescent="0.25">
      <c r="B174" s="33" t="s">
        <v>135</v>
      </c>
      <c r="C174" s="76" t="s">
        <v>138</v>
      </c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8"/>
      <c r="Q174" s="32">
        <v>5</v>
      </c>
    </row>
    <row r="175" spans="2:17" s="14" customFormat="1" ht="15.75" customHeight="1" x14ac:dyDescent="0.25">
      <c r="B175" s="33" t="s">
        <v>137</v>
      </c>
      <c r="C175" s="76" t="s">
        <v>140</v>
      </c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8"/>
      <c r="Q175" s="32">
        <v>5</v>
      </c>
    </row>
    <row r="176" spans="2:17" s="14" customFormat="1" ht="15.75" customHeight="1" x14ac:dyDescent="0.25">
      <c r="B176" s="33" t="s">
        <v>139</v>
      </c>
      <c r="C176" s="76" t="s">
        <v>142</v>
      </c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8"/>
      <c r="Q176" s="32">
        <v>4</v>
      </c>
    </row>
    <row r="177" spans="2:17" s="14" customFormat="1" ht="15.75" customHeight="1" x14ac:dyDescent="0.25">
      <c r="B177" s="33" t="s">
        <v>141</v>
      </c>
      <c r="C177" s="76" t="s">
        <v>144</v>
      </c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8"/>
      <c r="Q177" s="32">
        <v>5</v>
      </c>
    </row>
    <row r="178" spans="2:17" s="14" customFormat="1" ht="15.75" customHeight="1" x14ac:dyDescent="0.25">
      <c r="B178" s="33" t="s">
        <v>143</v>
      </c>
      <c r="C178" s="76" t="s">
        <v>146</v>
      </c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8"/>
      <c r="Q178" s="32">
        <v>5</v>
      </c>
    </row>
    <row r="179" spans="2:17" s="14" customFormat="1" ht="15.75" customHeight="1" x14ac:dyDescent="0.25">
      <c r="B179" s="33" t="s">
        <v>145</v>
      </c>
      <c r="C179" s="76" t="s">
        <v>148</v>
      </c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8"/>
      <c r="Q179" s="32">
        <v>4</v>
      </c>
    </row>
    <row r="180" spans="2:17" s="14" customFormat="1" ht="15.75" customHeight="1" x14ac:dyDescent="0.25">
      <c r="B180" s="33" t="s">
        <v>147</v>
      </c>
      <c r="C180" s="76" t="s">
        <v>149</v>
      </c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8"/>
      <c r="Q180" s="32">
        <v>5</v>
      </c>
    </row>
    <row r="181" spans="2:17" s="14" customFormat="1" ht="15.75" customHeight="1" x14ac:dyDescent="0.25">
      <c r="B181" s="51" t="s">
        <v>48</v>
      </c>
      <c r="C181" s="5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</row>
    <row r="182" spans="2:17" s="14" customFormat="1" ht="15.75" customHeight="1" x14ac:dyDescent="0.25">
      <c r="B182" s="68" t="s">
        <v>217</v>
      </c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</row>
    <row r="183" spans="2:17" s="14" customFormat="1" ht="15.75" customHeight="1" x14ac:dyDescent="0.25">
      <c r="B183" s="68" t="s">
        <v>218</v>
      </c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</row>
    <row r="184" spans="2:17" s="14" customFormat="1" ht="15.75" customHeight="1" x14ac:dyDescent="0.25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</row>
    <row r="185" spans="2:17" s="14" customFormat="1" ht="15.75" customHeight="1" x14ac:dyDescent="0.25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</row>
    <row r="186" spans="2:17" s="14" customFormat="1" ht="15.75" customHeight="1" x14ac:dyDescent="0.25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</row>
    <row r="187" spans="2:17" s="14" customFormat="1" ht="15.75" customHeight="1" x14ac:dyDescent="0.25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</row>
    <row r="188" spans="2:17" s="14" customFormat="1" ht="15.75" customHeight="1" x14ac:dyDescent="0.25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</row>
    <row r="189" spans="2:17" s="14" customFormat="1" ht="15.75" customHeight="1" x14ac:dyDescent="0.25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</row>
    <row r="190" spans="2:17" s="14" customFormat="1" ht="15.75" customHeight="1" x14ac:dyDescent="0.25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</row>
    <row r="191" spans="2:17" s="14" customFormat="1" ht="15.75" customHeight="1" x14ac:dyDescent="0.25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</row>
    <row r="192" spans="2:17" s="14" customFormat="1" ht="15.75" customHeight="1" x14ac:dyDescent="0.25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</row>
    <row r="193" spans="2:17" s="14" customFormat="1" ht="15.75" customHeight="1" x14ac:dyDescent="0.25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</row>
    <row r="194" spans="2:17" s="14" customFormat="1" ht="15.75" customHeight="1" x14ac:dyDescent="0.25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</row>
    <row r="195" spans="2:17" s="14" customFormat="1" ht="15.75" customHeight="1" x14ac:dyDescent="0.25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</row>
    <row r="196" spans="2:17" s="14" customFormat="1" ht="9.75" customHeight="1" thickBot="1" x14ac:dyDescent="0.3"/>
    <row r="197" spans="2:17" s="14" customFormat="1" ht="14.4" thickBot="1" x14ac:dyDescent="0.35">
      <c r="B197" s="73" t="s">
        <v>150</v>
      </c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5"/>
      <c r="Q197" s="29" t="s">
        <v>201</v>
      </c>
    </row>
    <row r="198" spans="2:17" s="14" customFormat="1" ht="15.75" customHeight="1" x14ac:dyDescent="0.25">
      <c r="B198" s="39" t="s">
        <v>151</v>
      </c>
      <c r="C198" s="70" t="s">
        <v>152</v>
      </c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2"/>
      <c r="Q198" s="31">
        <v>5</v>
      </c>
    </row>
    <row r="199" spans="2:17" s="14" customFormat="1" ht="15.75" customHeight="1" x14ac:dyDescent="0.25">
      <c r="B199" s="40" t="s">
        <v>153</v>
      </c>
      <c r="C199" s="65" t="s">
        <v>11</v>
      </c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7"/>
      <c r="Q199" s="32">
        <v>4</v>
      </c>
    </row>
    <row r="200" spans="2:17" s="14" customFormat="1" ht="15.75" customHeight="1" x14ac:dyDescent="0.25">
      <c r="B200" s="40" t="s">
        <v>154</v>
      </c>
      <c r="C200" s="65" t="s">
        <v>155</v>
      </c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7"/>
      <c r="Q200" s="32">
        <v>4</v>
      </c>
    </row>
    <row r="201" spans="2:17" s="14" customFormat="1" ht="15.75" customHeight="1" x14ac:dyDescent="0.25">
      <c r="B201" s="40" t="s">
        <v>156</v>
      </c>
      <c r="C201" s="65" t="s">
        <v>157</v>
      </c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7"/>
      <c r="Q201" s="32">
        <v>5</v>
      </c>
    </row>
    <row r="202" spans="2:17" s="14" customFormat="1" ht="15.75" customHeight="1" x14ac:dyDescent="0.25">
      <c r="B202" s="40" t="s">
        <v>158</v>
      </c>
      <c r="C202" s="65" t="s">
        <v>12</v>
      </c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7"/>
      <c r="Q202" s="32">
        <v>4</v>
      </c>
    </row>
    <row r="203" spans="2:17" s="14" customFormat="1" ht="15.75" customHeight="1" x14ac:dyDescent="0.25">
      <c r="B203" s="51" t="s">
        <v>48</v>
      </c>
      <c r="C203" s="51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</row>
    <row r="204" spans="2:17" s="14" customFormat="1" ht="15.75" customHeight="1" x14ac:dyDescent="0.25">
      <c r="B204" s="85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</row>
    <row r="205" spans="2:17" s="14" customFormat="1" ht="15.75" customHeight="1" x14ac:dyDescent="0.25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</row>
    <row r="206" spans="2:17" s="14" customFormat="1" ht="15.75" customHeight="1" x14ac:dyDescent="0.25">
      <c r="B206" s="85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</row>
    <row r="207" spans="2:17" s="14" customFormat="1" ht="15.75" customHeight="1" x14ac:dyDescent="0.25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</row>
    <row r="208" spans="2:17" s="14" customFormat="1" ht="15.75" customHeight="1" x14ac:dyDescent="0.25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</row>
    <row r="209" spans="2:24" s="14" customFormat="1" ht="15.75" customHeight="1" x14ac:dyDescent="0.25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</row>
    <row r="210" spans="2:24" s="14" customFormat="1" ht="15.75" customHeight="1" x14ac:dyDescent="0.25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</row>
    <row r="211" spans="2:24" s="14" customFormat="1" ht="9.75" customHeight="1" thickBot="1" x14ac:dyDescent="0.3"/>
    <row r="212" spans="2:24" s="14" customFormat="1" ht="14.4" thickBot="1" x14ac:dyDescent="0.35">
      <c r="B212" s="73" t="s">
        <v>159</v>
      </c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5"/>
      <c r="Q212" s="29" t="s">
        <v>201</v>
      </c>
    </row>
    <row r="213" spans="2:24" s="14" customFormat="1" ht="15.75" customHeight="1" x14ac:dyDescent="0.25">
      <c r="B213" s="39" t="s">
        <v>160</v>
      </c>
      <c r="C213" s="70" t="s">
        <v>161</v>
      </c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2"/>
      <c r="Q213" s="31">
        <v>5</v>
      </c>
    </row>
    <row r="214" spans="2:24" s="14" customFormat="1" ht="15.75" customHeight="1" x14ac:dyDescent="0.25">
      <c r="B214" s="40" t="s">
        <v>162</v>
      </c>
      <c r="C214" s="65" t="s">
        <v>163</v>
      </c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7"/>
      <c r="Q214" s="32">
        <v>5</v>
      </c>
    </row>
    <row r="215" spans="2:24" s="14" customFormat="1" ht="15.75" customHeight="1" x14ac:dyDescent="0.25">
      <c r="B215" s="40" t="s">
        <v>164</v>
      </c>
      <c r="C215" s="65" t="s">
        <v>165</v>
      </c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7"/>
      <c r="Q215" s="32">
        <v>5</v>
      </c>
    </row>
    <row r="216" spans="2:24" s="14" customFormat="1" ht="15.75" customHeight="1" x14ac:dyDescent="0.25">
      <c r="B216" s="40" t="s">
        <v>166</v>
      </c>
      <c r="C216" s="65" t="s">
        <v>167</v>
      </c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7"/>
      <c r="Q216" s="32">
        <v>4</v>
      </c>
      <c r="X216" s="14" cm="1">
        <f t="array" aca="1" ref="X216" ca="1">+X209:AA216</f>
        <v>0</v>
      </c>
    </row>
    <row r="217" spans="2:24" s="14" customFormat="1" ht="15.75" customHeight="1" x14ac:dyDescent="0.25">
      <c r="B217" s="37" t="s">
        <v>168</v>
      </c>
      <c r="C217" s="38"/>
      <c r="D217" s="83" t="s">
        <v>220</v>
      </c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4"/>
    </row>
    <row r="218" spans="2:24" s="14" customFormat="1" ht="15.75" customHeight="1" x14ac:dyDescent="0.25">
      <c r="B218" s="51" t="s">
        <v>48</v>
      </c>
      <c r="C218" s="51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</row>
    <row r="219" spans="2:24" s="14" customFormat="1" ht="15.75" customHeight="1" x14ac:dyDescent="0.25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</row>
    <row r="220" spans="2:24" s="14" customFormat="1" ht="15.75" customHeight="1" x14ac:dyDescent="0.25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</row>
    <row r="221" spans="2:24" s="14" customFormat="1" ht="15.75" customHeight="1" x14ac:dyDescent="0.25">
      <c r="B221" s="85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</row>
    <row r="222" spans="2:24" s="14" customFormat="1" ht="15.75" customHeight="1" x14ac:dyDescent="0.25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</row>
    <row r="223" spans="2:24" s="14" customFormat="1" ht="15.75" customHeight="1" x14ac:dyDescent="0.25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</row>
    <row r="224" spans="2:24" s="14" customFormat="1" ht="15.75" customHeight="1" x14ac:dyDescent="0.25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</row>
    <row r="225" spans="2:17" s="14" customFormat="1" ht="15.75" customHeight="1" x14ac:dyDescent="0.25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</row>
    <row r="226" spans="2:17" s="14" customFormat="1" ht="15.75" customHeight="1" x14ac:dyDescent="0.25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</row>
    <row r="227" spans="2:17" s="14" customFormat="1" ht="15.75" customHeight="1" x14ac:dyDescent="0.25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</row>
    <row r="228" spans="2:17" s="14" customFormat="1" ht="15.75" customHeight="1" x14ac:dyDescent="0.25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</row>
    <row r="229" spans="2:17" s="14" customFormat="1" ht="9.75" customHeight="1" thickBot="1" x14ac:dyDescent="0.3"/>
    <row r="230" spans="2:17" s="14" customFormat="1" ht="14.4" thickBot="1" x14ac:dyDescent="0.35">
      <c r="B230" s="73" t="s">
        <v>169</v>
      </c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5"/>
      <c r="Q230" s="29" t="s">
        <v>201</v>
      </c>
    </row>
    <row r="231" spans="2:17" s="14" customFormat="1" ht="15.75" customHeight="1" x14ac:dyDescent="0.25">
      <c r="B231" s="39" t="s">
        <v>170</v>
      </c>
      <c r="C231" s="70" t="s">
        <v>171</v>
      </c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2"/>
      <c r="Q231" s="31"/>
    </row>
    <row r="232" spans="2:17" s="14" customFormat="1" ht="15.75" customHeight="1" x14ac:dyDescent="0.25">
      <c r="B232" s="40" t="s">
        <v>172</v>
      </c>
      <c r="C232" s="65" t="s">
        <v>173</v>
      </c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7"/>
      <c r="Q232" s="32">
        <v>5</v>
      </c>
    </row>
    <row r="233" spans="2:17" s="14" customFormat="1" ht="15.75" customHeight="1" x14ac:dyDescent="0.25">
      <c r="B233" s="40" t="s">
        <v>174</v>
      </c>
      <c r="C233" s="65" t="s">
        <v>90</v>
      </c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7"/>
      <c r="Q233" s="32">
        <v>4</v>
      </c>
    </row>
    <row r="234" spans="2:17" s="14" customFormat="1" ht="15.75" customHeight="1" x14ac:dyDescent="0.25">
      <c r="B234" s="40" t="s">
        <v>175</v>
      </c>
      <c r="C234" s="65" t="s">
        <v>88</v>
      </c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7"/>
      <c r="Q234" s="32">
        <v>4</v>
      </c>
    </row>
    <row r="235" spans="2:17" s="14" customFormat="1" ht="15.75" customHeight="1" x14ac:dyDescent="0.25">
      <c r="B235" s="51" t="s">
        <v>48</v>
      </c>
      <c r="C235" s="51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</row>
    <row r="236" spans="2:17" s="14" customFormat="1" ht="15.75" customHeight="1" x14ac:dyDescent="0.25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</row>
    <row r="237" spans="2:17" s="14" customFormat="1" ht="15.75" customHeight="1" x14ac:dyDescent="0.25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</row>
    <row r="238" spans="2:17" s="14" customFormat="1" ht="15.75" customHeight="1" x14ac:dyDescent="0.25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</row>
    <row r="239" spans="2:17" s="14" customFormat="1" ht="15.75" customHeight="1" x14ac:dyDescent="0.25">
      <c r="B239" s="85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</row>
    <row r="240" spans="2:17" s="14" customFormat="1" ht="15.75" customHeight="1" x14ac:dyDescent="0.25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</row>
    <row r="241" spans="2:17" s="14" customFormat="1" ht="15.75" customHeight="1" x14ac:dyDescent="0.25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</row>
    <row r="242" spans="2:17" s="14" customFormat="1" ht="15.75" customHeight="1" x14ac:dyDescent="0.25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</row>
    <row r="243" spans="2:17" s="14" customFormat="1" ht="15.75" customHeight="1" x14ac:dyDescent="0.25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</row>
    <row r="244" spans="2:17" s="14" customFormat="1" ht="15.75" customHeight="1" x14ac:dyDescent="0.25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</row>
    <row r="245" spans="2:17" s="14" customFormat="1" ht="15.75" customHeight="1" x14ac:dyDescent="0.25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</row>
    <row r="246" spans="2:17" s="14" customFormat="1" ht="15.75" customHeight="1" x14ac:dyDescent="0.25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</row>
    <row r="247" spans="2:17" s="14" customFormat="1" ht="9.75" customHeight="1" thickBot="1" x14ac:dyDescent="0.3"/>
    <row r="248" spans="2:17" s="14" customFormat="1" ht="13.5" customHeight="1" thickBot="1" x14ac:dyDescent="0.3">
      <c r="B248" s="62" t="s">
        <v>176</v>
      </c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4"/>
      <c r="Q248" s="29" t="s">
        <v>201</v>
      </c>
    </row>
    <row r="249" spans="2:17" s="14" customFormat="1" ht="12.75" customHeight="1" x14ac:dyDescent="0.25">
      <c r="B249" s="39" t="s">
        <v>177</v>
      </c>
      <c r="C249" s="70" t="s">
        <v>178</v>
      </c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2"/>
      <c r="Q249" s="31"/>
    </row>
    <row r="250" spans="2:17" s="14" customFormat="1" ht="12.75" customHeight="1" x14ac:dyDescent="0.25">
      <c r="B250" s="40" t="s">
        <v>179</v>
      </c>
      <c r="C250" s="65" t="s">
        <v>180</v>
      </c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7"/>
      <c r="Q250" s="32">
        <v>5</v>
      </c>
    </row>
    <row r="251" spans="2:17" s="14" customFormat="1" ht="12.75" customHeight="1" x14ac:dyDescent="0.25">
      <c r="B251" s="40" t="s">
        <v>181</v>
      </c>
      <c r="C251" s="65" t="s">
        <v>182</v>
      </c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7"/>
      <c r="Q251" s="32">
        <v>4</v>
      </c>
    </row>
    <row r="252" spans="2:17" s="14" customFormat="1" ht="12.75" customHeight="1" x14ac:dyDescent="0.25">
      <c r="B252" s="40" t="s">
        <v>183</v>
      </c>
      <c r="C252" s="65" t="s">
        <v>184</v>
      </c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7"/>
      <c r="Q252" s="32">
        <v>5</v>
      </c>
    </row>
    <row r="253" spans="2:17" s="14" customFormat="1" ht="16.5" customHeight="1" x14ac:dyDescent="0.25">
      <c r="B253" s="51" t="s">
        <v>48</v>
      </c>
      <c r="C253" s="51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</row>
    <row r="254" spans="2:17" s="14" customFormat="1" ht="16.5" customHeight="1" x14ac:dyDescent="0.25">
      <c r="B254" s="85" t="s">
        <v>221</v>
      </c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</row>
    <row r="255" spans="2:17" s="14" customFormat="1" ht="16.5" customHeight="1" x14ac:dyDescent="0.25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</row>
    <row r="256" spans="2:17" s="14" customFormat="1" ht="16.5" customHeight="1" x14ac:dyDescent="0.25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</row>
    <row r="257" spans="2:17" s="14" customFormat="1" ht="16.5" customHeight="1" x14ac:dyDescent="0.25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</row>
    <row r="258" spans="2:17" s="14" customFormat="1" ht="16.5" customHeight="1" thickBot="1" x14ac:dyDescent="0.3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</row>
    <row r="259" spans="2:17" s="14" customFormat="1" ht="9.75" customHeight="1" x14ac:dyDescent="0.25"/>
    <row r="260" spans="2:17" s="14" customFormat="1" ht="18.75" customHeight="1" x14ac:dyDescent="0.3">
      <c r="B260" s="88" t="s">
        <v>185</v>
      </c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</row>
    <row r="261" spans="2:17" s="14" customFormat="1" ht="16.5" customHeight="1" x14ac:dyDescent="0.25">
      <c r="B261" s="87" t="s">
        <v>223</v>
      </c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</row>
    <row r="262" spans="2:17" s="14" customFormat="1" ht="16.5" customHeight="1" x14ac:dyDescent="0.25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</row>
    <row r="263" spans="2:17" s="14" customFormat="1" ht="16.5" customHeight="1" x14ac:dyDescent="0.25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</row>
    <row r="264" spans="2:17" s="14" customFormat="1" ht="16.5" customHeight="1" x14ac:dyDescent="0.25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</row>
    <row r="265" spans="2:17" s="14" customFormat="1" ht="16.5" customHeight="1" x14ac:dyDescent="0.25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</row>
    <row r="266" spans="2:17" s="14" customFormat="1" ht="16.5" customHeight="1" x14ac:dyDescent="0.25"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</row>
    <row r="267" spans="2:17" s="14" customFormat="1" ht="16.5" customHeight="1" x14ac:dyDescent="0.25"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</row>
    <row r="268" spans="2:17" s="14" customFormat="1" ht="16.5" customHeight="1" thickBot="1" x14ac:dyDescent="0.3"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</row>
    <row r="269" spans="2:17" s="14" customFormat="1" ht="9.75" customHeight="1" x14ac:dyDescent="0.25"/>
    <row r="270" spans="2:17" s="14" customFormat="1" ht="18.75" customHeight="1" x14ac:dyDescent="0.3">
      <c r="B270" s="88" t="s">
        <v>186</v>
      </c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</row>
    <row r="271" spans="2:17" s="14" customFormat="1" ht="16.5" customHeight="1" x14ac:dyDescent="0.25"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</row>
    <row r="272" spans="2:17" s="14" customFormat="1" ht="16.5" customHeight="1" x14ac:dyDescent="0.3">
      <c r="B272" s="10"/>
      <c r="C272" s="14" t="s">
        <v>187</v>
      </c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</row>
    <row r="273" spans="2:17" s="14" customFormat="1" ht="16.5" customHeight="1" x14ac:dyDescent="0.25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</row>
    <row r="274" spans="2:17" s="14" customFormat="1" ht="16.5" customHeight="1" x14ac:dyDescent="0.25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</row>
    <row r="275" spans="2:17" s="14" customFormat="1" ht="16.5" customHeight="1" x14ac:dyDescent="0.25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</row>
    <row r="276" spans="2:17" s="14" customFormat="1" ht="16.5" customHeight="1" x14ac:dyDescent="0.25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</row>
    <row r="277" spans="2:17" s="14" customFormat="1" ht="16.5" customHeight="1" x14ac:dyDescent="0.25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</row>
    <row r="278" spans="2:17" s="14" customFormat="1" ht="16.5" customHeight="1" x14ac:dyDescent="0.25"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</row>
  </sheetData>
  <sheetProtection selectLockedCells="1" selectUnlockedCells="1"/>
  <mergeCells count="246">
    <mergeCell ref="B275:Q275"/>
    <mergeCell ref="B276:Q276"/>
    <mergeCell ref="B277:Q277"/>
    <mergeCell ref="B278:Q278"/>
    <mergeCell ref="B274:Q274"/>
    <mergeCell ref="B268:Q268"/>
    <mergeCell ref="B270:Q270"/>
    <mergeCell ref="B271:Q271"/>
    <mergeCell ref="F272:Q272"/>
    <mergeCell ref="B273:Q273"/>
    <mergeCell ref="B266:Q266"/>
    <mergeCell ref="B267:Q267"/>
    <mergeCell ref="B261:Q261"/>
    <mergeCell ref="B262:Q262"/>
    <mergeCell ref="B263:Q263"/>
    <mergeCell ref="B264:Q264"/>
    <mergeCell ref="B265:Q265"/>
    <mergeCell ref="B258:Q258"/>
    <mergeCell ref="B260:Q260"/>
    <mergeCell ref="B253:C253"/>
    <mergeCell ref="D253:Q253"/>
    <mergeCell ref="B254:Q254"/>
    <mergeCell ref="B255:Q255"/>
    <mergeCell ref="B256:Q256"/>
    <mergeCell ref="B257:Q257"/>
    <mergeCell ref="B246:Q246"/>
    <mergeCell ref="B240:Q240"/>
    <mergeCell ref="B241:Q241"/>
    <mergeCell ref="B242:Q242"/>
    <mergeCell ref="B243:Q243"/>
    <mergeCell ref="B244:Q244"/>
    <mergeCell ref="B245:Q245"/>
    <mergeCell ref="B248:P248"/>
    <mergeCell ref="C249:P249"/>
    <mergeCell ref="C250:P250"/>
    <mergeCell ref="C251:P251"/>
    <mergeCell ref="C252:P252"/>
    <mergeCell ref="B235:C235"/>
    <mergeCell ref="D235:Q235"/>
    <mergeCell ref="B236:Q236"/>
    <mergeCell ref="B237:Q237"/>
    <mergeCell ref="B238:Q238"/>
    <mergeCell ref="B239:Q239"/>
    <mergeCell ref="B228:Q228"/>
    <mergeCell ref="B230:P230"/>
    <mergeCell ref="C231:P231"/>
    <mergeCell ref="C232:P232"/>
    <mergeCell ref="C233:P233"/>
    <mergeCell ref="C234:P234"/>
    <mergeCell ref="B222:Q222"/>
    <mergeCell ref="B223:Q223"/>
    <mergeCell ref="B224:Q224"/>
    <mergeCell ref="B225:Q225"/>
    <mergeCell ref="B226:Q226"/>
    <mergeCell ref="B227:Q227"/>
    <mergeCell ref="B218:C218"/>
    <mergeCell ref="D218:Q218"/>
    <mergeCell ref="B219:Q219"/>
    <mergeCell ref="B220:Q220"/>
    <mergeCell ref="B221:Q221"/>
    <mergeCell ref="D217:Q217"/>
    <mergeCell ref="B210:Q210"/>
    <mergeCell ref="B204:Q204"/>
    <mergeCell ref="B205:Q205"/>
    <mergeCell ref="B206:Q206"/>
    <mergeCell ref="B207:Q207"/>
    <mergeCell ref="B208:Q208"/>
    <mergeCell ref="B209:Q209"/>
    <mergeCell ref="C216:P216"/>
    <mergeCell ref="C215:P215"/>
    <mergeCell ref="C214:P214"/>
    <mergeCell ref="C213:P213"/>
    <mergeCell ref="B212:P212"/>
    <mergeCell ref="B203:C203"/>
    <mergeCell ref="D203:Q203"/>
    <mergeCell ref="B191:Q191"/>
    <mergeCell ref="B192:Q192"/>
    <mergeCell ref="B193:Q193"/>
    <mergeCell ref="B194:Q194"/>
    <mergeCell ref="B195:Q195"/>
    <mergeCell ref="C202:P202"/>
    <mergeCell ref="C201:P201"/>
    <mergeCell ref="C200:P200"/>
    <mergeCell ref="C199:P199"/>
    <mergeCell ref="C198:P198"/>
    <mergeCell ref="B197:P197"/>
    <mergeCell ref="B185:Q185"/>
    <mergeCell ref="B186:Q186"/>
    <mergeCell ref="B187:Q187"/>
    <mergeCell ref="B188:Q188"/>
    <mergeCell ref="B189:Q189"/>
    <mergeCell ref="B190:Q190"/>
    <mergeCell ref="B181:C181"/>
    <mergeCell ref="D181:Q181"/>
    <mergeCell ref="B182:Q182"/>
    <mergeCell ref="B183:Q183"/>
    <mergeCell ref="B184:Q184"/>
    <mergeCell ref="C180:P180"/>
    <mergeCell ref="C179:P179"/>
    <mergeCell ref="C178:P178"/>
    <mergeCell ref="C177:P177"/>
    <mergeCell ref="C176:P176"/>
    <mergeCell ref="C175:P175"/>
    <mergeCell ref="C174:P174"/>
    <mergeCell ref="C173:P173"/>
    <mergeCell ref="C172:P172"/>
    <mergeCell ref="C171:P171"/>
    <mergeCell ref="B159:Q159"/>
    <mergeCell ref="B161:P161"/>
    <mergeCell ref="C162:P162"/>
    <mergeCell ref="C163:P163"/>
    <mergeCell ref="C164:P164"/>
    <mergeCell ref="C165:P165"/>
    <mergeCell ref="C166:P166"/>
    <mergeCell ref="C167:P167"/>
    <mergeCell ref="C170:P170"/>
    <mergeCell ref="C169:P169"/>
    <mergeCell ref="C168:P168"/>
    <mergeCell ref="B153:Q153"/>
    <mergeCell ref="B154:Q154"/>
    <mergeCell ref="B155:Q155"/>
    <mergeCell ref="B156:Q156"/>
    <mergeCell ref="B157:Q157"/>
    <mergeCell ref="B158:Q158"/>
    <mergeCell ref="B150:C150"/>
    <mergeCell ref="D150:Q150"/>
    <mergeCell ref="B151:Q151"/>
    <mergeCell ref="B152:Q152"/>
    <mergeCell ref="C148:P148"/>
    <mergeCell ref="C149:P149"/>
    <mergeCell ref="B141:Q141"/>
    <mergeCell ref="B142:Q142"/>
    <mergeCell ref="B135:Q135"/>
    <mergeCell ref="B136:Q136"/>
    <mergeCell ref="B137:Q137"/>
    <mergeCell ref="B138:Q138"/>
    <mergeCell ref="B139:Q139"/>
    <mergeCell ref="B140:Q140"/>
    <mergeCell ref="B144:P144"/>
    <mergeCell ref="C145:P145"/>
    <mergeCell ref="C146:P146"/>
    <mergeCell ref="C147:P147"/>
    <mergeCell ref="B134:C134"/>
    <mergeCell ref="D134:Q134"/>
    <mergeCell ref="B123:Q123"/>
    <mergeCell ref="B124:Q124"/>
    <mergeCell ref="B125:Q125"/>
    <mergeCell ref="B126:Q126"/>
    <mergeCell ref="B127:Q127"/>
    <mergeCell ref="B129:P129"/>
    <mergeCell ref="C130:P130"/>
    <mergeCell ref="C131:P131"/>
    <mergeCell ref="C132:P132"/>
    <mergeCell ref="C133:P133"/>
    <mergeCell ref="B118:C118"/>
    <mergeCell ref="D118:Q118"/>
    <mergeCell ref="B119:Q119"/>
    <mergeCell ref="B120:Q120"/>
    <mergeCell ref="B121:Q121"/>
    <mergeCell ref="B122:Q122"/>
    <mergeCell ref="C112:P112"/>
    <mergeCell ref="C113:P113"/>
    <mergeCell ref="C114:P114"/>
    <mergeCell ref="C115:P115"/>
    <mergeCell ref="C116:P116"/>
    <mergeCell ref="C117:P117"/>
    <mergeCell ref="B109:P109"/>
    <mergeCell ref="C110:P110"/>
    <mergeCell ref="C111:P111"/>
    <mergeCell ref="B87:Q87"/>
    <mergeCell ref="B88:Q88"/>
    <mergeCell ref="B89:Q89"/>
    <mergeCell ref="B90:Q90"/>
    <mergeCell ref="B91:Q91"/>
    <mergeCell ref="B92:Q92"/>
    <mergeCell ref="B94:P94"/>
    <mergeCell ref="C95:P95"/>
    <mergeCell ref="C96:P96"/>
    <mergeCell ref="C97:P97"/>
    <mergeCell ref="C98:P98"/>
    <mergeCell ref="C99:P99"/>
    <mergeCell ref="B105:Q105"/>
    <mergeCell ref="B106:Q106"/>
    <mergeCell ref="B107:Q107"/>
    <mergeCell ref="B100:C100"/>
    <mergeCell ref="D100:Q100"/>
    <mergeCell ref="B101:Q101"/>
    <mergeCell ref="B102:Q102"/>
    <mergeCell ref="B103:Q103"/>
    <mergeCell ref="B104:Q104"/>
    <mergeCell ref="B86:C86"/>
    <mergeCell ref="D86:Q86"/>
    <mergeCell ref="B75:Q75"/>
    <mergeCell ref="B76:Q76"/>
    <mergeCell ref="B77:Q77"/>
    <mergeCell ref="B78:Q78"/>
    <mergeCell ref="B79:Q79"/>
    <mergeCell ref="B80:Q80"/>
    <mergeCell ref="C85:P85"/>
    <mergeCell ref="C84:P84"/>
    <mergeCell ref="C83:P83"/>
    <mergeCell ref="B82:P82"/>
    <mergeCell ref="B74:C74"/>
    <mergeCell ref="D74:Q74"/>
    <mergeCell ref="B63:Q63"/>
    <mergeCell ref="B64:Q64"/>
    <mergeCell ref="B65:Q65"/>
    <mergeCell ref="B66:Q66"/>
    <mergeCell ref="B67:Q67"/>
    <mergeCell ref="B68:Q68"/>
    <mergeCell ref="C73:P73"/>
    <mergeCell ref="C72:P72"/>
    <mergeCell ref="C71:P71"/>
    <mergeCell ref="B70:P70"/>
    <mergeCell ref="B62:C62"/>
    <mergeCell ref="D62:Q62"/>
    <mergeCell ref="D43:F43"/>
    <mergeCell ref="D49:K49"/>
    <mergeCell ref="D50:K50"/>
    <mergeCell ref="D51:K51"/>
    <mergeCell ref="B54:Q54"/>
    <mergeCell ref="B55:Q55"/>
    <mergeCell ref="C58:P58"/>
    <mergeCell ref="B57:P57"/>
    <mergeCell ref="C59:P59"/>
    <mergeCell ref="C60:P60"/>
    <mergeCell ref="C61:P61"/>
    <mergeCell ref="J35:P35"/>
    <mergeCell ref="J36:P36"/>
    <mergeCell ref="J37:P37"/>
    <mergeCell ref="D42:F42"/>
    <mergeCell ref="D9:M9"/>
    <mergeCell ref="D10:M10"/>
    <mergeCell ref="D12:O12"/>
    <mergeCell ref="D13:O13"/>
    <mergeCell ref="D14:O14"/>
    <mergeCell ref="J32:P32"/>
    <mergeCell ref="E1:Q1"/>
    <mergeCell ref="M2:Q2"/>
    <mergeCell ref="D6:M6"/>
    <mergeCell ref="P6:Q6"/>
    <mergeCell ref="D7:M7"/>
    <mergeCell ref="D8:M8"/>
    <mergeCell ref="P8:Q8"/>
    <mergeCell ref="J33:P33"/>
    <mergeCell ref="J34:P34"/>
  </mergeCells>
  <phoneticPr fontId="7" type="noConversion"/>
  <hyperlinks>
    <hyperlink ref="M2" r:id="rId1" xr:uid="{00000000-0004-0000-0000-000000000000}"/>
    <hyperlink ref="D14" r:id="rId2" xr:uid="{96D0EC9C-9EC3-45D1-8D22-5E7C814E5883}"/>
    <hyperlink ref="D9" r:id="rId3" xr:uid="{36D22C09-B8E6-4599-8F7D-3E8483086BF3}"/>
    <hyperlink ref="D50" r:id="rId4" xr:uid="{DAB8E64F-8716-46A4-8B4D-FA6369E271E1}"/>
  </hyperlinks>
  <pageMargins left="0.59027777777777779" right="0.19652777777777777" top="0.59027777777777779" bottom="0" header="0" footer="0.51180555555555551"/>
  <pageSetup paperSize="9" scale="96" firstPageNumber="0" orientation="portrait" horizontalDpi="300" verticalDpi="300" r:id="rId5"/>
  <headerFooter alignWithMargins="0">
    <oddHeader>&amp;R sivu &amp;P(&amp;N)</oddHeader>
  </headerFooter>
  <rowBreaks count="5" manualBreakCount="5">
    <brk id="56" max="16383" man="1"/>
    <brk id="108" max="16383" man="1"/>
    <brk id="160" max="16383" man="1"/>
    <brk id="211" max="16383" man="1"/>
    <brk id="247" max="17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Esa-Pekka</dc:creator>
  <cp:lastModifiedBy>Mika Virtanen</cp:lastModifiedBy>
  <dcterms:created xsi:type="dcterms:W3CDTF">2016-06-10T08:25:17Z</dcterms:created>
  <dcterms:modified xsi:type="dcterms:W3CDTF">2025-10-14T06:34:36Z</dcterms:modified>
</cp:coreProperties>
</file>