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4115" windowHeight="9720" activeTab="0"/>
  </bookViews>
  <sheets>
    <sheet name="LA" sheetId="1" r:id="rId1"/>
    <sheet name="SU" sheetId="2" r:id="rId2"/>
  </sheets>
  <definedNames/>
  <calcPr fullCalcOnLoad="1"/>
</workbook>
</file>

<file path=xl/sharedStrings.xml><?xml version="1.0" encoding="utf-8"?>
<sst xmlns="http://schemas.openxmlformats.org/spreadsheetml/2006/main" count="34" uniqueCount="29">
  <si>
    <t>1. vapaa</t>
  </si>
  <si>
    <t>2. vapaa</t>
  </si>
  <si>
    <t>8:00 - 9:00</t>
  </si>
  <si>
    <t>1.</t>
  </si>
  <si>
    <t>2.</t>
  </si>
  <si>
    <t>3.</t>
  </si>
  <si>
    <t>Tuomariston kokous</t>
  </si>
  <si>
    <t>1.eräkierros</t>
  </si>
  <si>
    <t>2. eräkierros</t>
  </si>
  <si>
    <t>3. eräkierros</t>
  </si>
  <si>
    <t>4. eräkierros</t>
  </si>
  <si>
    <t>FINAALIT</t>
  </si>
  <si>
    <t>ALKUERÄT</t>
  </si>
  <si>
    <t>PALKINTOJEN JAKO</t>
  </si>
  <si>
    <t>HARJOITUKSET</t>
  </si>
  <si>
    <t>OHJAAJAKOKOUS</t>
  </si>
  <si>
    <t>ILMOITTAUTUMINEN</t>
  </si>
  <si>
    <t>GT12  A-fin</t>
  </si>
  <si>
    <t>GT12  B-fin</t>
  </si>
  <si>
    <t>TSS-10</t>
  </si>
  <si>
    <t>GT12 - 1</t>
  </si>
  <si>
    <t>GT12 - 2</t>
  </si>
  <si>
    <t>C12 - 3</t>
  </si>
  <si>
    <t>C12 - 4</t>
  </si>
  <si>
    <t>TSS-10 A-fin</t>
  </si>
  <si>
    <t>C12  B-fin</t>
  </si>
  <si>
    <t>C12 A-fin</t>
  </si>
  <si>
    <t>12Track Tour I Äänekoski 14.12.2019</t>
  </si>
  <si>
    <t>Luokat C-12, GT-12 ja TSS-10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</si>
</sst>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\ &quot;DM&quot;_-;\-* #,##0\ &quot;DM&quot;_-;_-* &quot;-&quot;\ &quot;DM&quot;_-;_-@_-"/>
    <numFmt numFmtId="167" formatCode="_-* #,##0.00\ &quot;DM&quot;_-;\-* #,##0.00\ &quot;DM&quot;_-;_-* &quot;-&quot;??\ &quot;DM&quot;_-;_-@_-"/>
    <numFmt numFmtId="168" formatCode="h:mm;@"/>
  </numFmts>
  <fonts count="47">
    <font>
      <sz val="12"/>
      <name val="Arial"/>
      <family val="0"/>
    </font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u val="single"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63"/>
      </top>
      <bottom style="medium"/>
    </border>
    <border>
      <left>
        <color indexed="8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47" applyFont="1" applyAlignment="1">
      <alignment horizontal="left"/>
      <protection/>
    </xf>
    <xf numFmtId="0" fontId="3" fillId="0" borderId="0" xfId="47" applyFont="1">
      <alignment/>
      <protection/>
    </xf>
    <xf numFmtId="0" fontId="2" fillId="0" borderId="0" xfId="47" applyFont="1">
      <alignment/>
      <protection/>
    </xf>
    <xf numFmtId="0" fontId="4" fillId="0" borderId="0" xfId="0" applyFont="1" applyAlignment="1">
      <alignment/>
    </xf>
    <xf numFmtId="0" fontId="2" fillId="0" borderId="0" xfId="48" applyFont="1">
      <alignment/>
      <protection/>
    </xf>
    <xf numFmtId="0" fontId="3" fillId="0" borderId="0" xfId="48" applyFont="1">
      <alignment/>
      <protection/>
    </xf>
    <xf numFmtId="20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20" fontId="0" fillId="0" borderId="0" xfId="0" applyNumberFormat="1" applyAlignment="1" quotePrefix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right"/>
    </xf>
    <xf numFmtId="0" fontId="6" fillId="0" borderId="0" xfId="47" applyFont="1">
      <alignment/>
      <protection/>
    </xf>
    <xf numFmtId="0" fontId="7" fillId="0" borderId="0" xfId="0" applyFont="1" applyAlignment="1">
      <alignment/>
    </xf>
    <xf numFmtId="168" fontId="4" fillId="0" borderId="0" xfId="0" applyNumberFormat="1" applyFont="1" applyAlignment="1">
      <alignment/>
    </xf>
    <xf numFmtId="0" fontId="3" fillId="0" borderId="0" xfId="47" applyFont="1" applyBorder="1">
      <alignment/>
      <protection/>
    </xf>
    <xf numFmtId="0" fontId="3" fillId="0" borderId="0" xfId="47" applyFont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8" fillId="0" borderId="0" xfId="47" applyFont="1" applyBorder="1">
      <alignment/>
      <protection/>
    </xf>
    <xf numFmtId="0" fontId="9" fillId="0" borderId="0" xfId="47" applyFont="1" applyBorder="1" applyAlignment="1">
      <alignment horizontal="left"/>
      <protection/>
    </xf>
    <xf numFmtId="0" fontId="9" fillId="0" borderId="0" xfId="47" applyFont="1" applyBorder="1">
      <alignment/>
      <protection/>
    </xf>
    <xf numFmtId="0" fontId="0" fillId="0" borderId="0" xfId="0" applyFont="1" applyBorder="1" applyAlignment="1">
      <alignment/>
    </xf>
    <xf numFmtId="168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12" xfId="0" applyBorder="1" applyAlignment="1">
      <alignment/>
    </xf>
    <xf numFmtId="168" fontId="0" fillId="0" borderId="10" xfId="0" applyNumberForma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4" fillId="0" borderId="13" xfId="0" applyFont="1" applyBorder="1" applyAlignment="1">
      <alignment horizontal="left"/>
    </xf>
    <xf numFmtId="0" fontId="0" fillId="0" borderId="11" xfId="0" applyFill="1" applyBorder="1" applyAlignment="1">
      <alignment/>
    </xf>
    <xf numFmtId="0" fontId="3" fillId="0" borderId="0" xfId="48" applyFont="1" applyBorder="1">
      <alignment/>
      <protection/>
    </xf>
    <xf numFmtId="0" fontId="12" fillId="0" borderId="0" xfId="48" applyFont="1" applyBorder="1">
      <alignment/>
      <protection/>
    </xf>
    <xf numFmtId="0" fontId="3" fillId="0" borderId="10" xfId="48" applyFont="1" applyBorder="1">
      <alignment/>
      <protection/>
    </xf>
    <xf numFmtId="0" fontId="0" fillId="0" borderId="12" xfId="0" applyFont="1" applyBorder="1" applyAlignment="1">
      <alignment/>
    </xf>
    <xf numFmtId="168" fontId="0" fillId="0" borderId="10" xfId="0" applyNumberFormat="1" applyFont="1" applyBorder="1" applyAlignment="1">
      <alignment horizontal="center"/>
    </xf>
    <xf numFmtId="20" fontId="0" fillId="0" borderId="13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0" fontId="0" fillId="0" borderId="0" xfId="0" applyNumberFormat="1" applyFont="1" applyAlignment="1">
      <alignment horizontal="center"/>
    </xf>
    <xf numFmtId="0" fontId="2" fillId="0" borderId="0" xfId="48" applyFont="1">
      <alignment/>
      <protection/>
    </xf>
    <xf numFmtId="0" fontId="2" fillId="0" borderId="0" xfId="48" applyFont="1" applyBorder="1">
      <alignment/>
      <protection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_Taul1" xfId="47"/>
    <cellStyle name="Normaali_Taul2" xfId="48"/>
    <cellStyle name="Otsikko" xfId="49"/>
    <cellStyle name="Otsikko 1" xfId="50"/>
    <cellStyle name="Otsikko 2" xfId="51"/>
    <cellStyle name="Otsikko 3" xfId="52"/>
    <cellStyle name="Otsikko 4" xfId="53"/>
    <cellStyle name="Comma" xfId="54"/>
    <cellStyle name="Comma [0]" xfId="55"/>
    <cellStyle name="Percent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Currency [0]" xfId="63"/>
    <cellStyle name="Varoitusteksti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628650</xdr:colOff>
      <xdr:row>4</xdr:row>
      <xdr:rowOff>123825</xdr:rowOff>
    </xdr:from>
    <xdr:to>
      <xdr:col>5</xdr:col>
      <xdr:colOff>781050</xdr:colOff>
      <xdr:row>10</xdr:row>
      <xdr:rowOff>171450</xdr:rowOff>
    </xdr:to>
    <xdr:pic>
      <xdr:nvPicPr>
        <xdr:cNvPr id="1" name="Kuva 1" descr="https://aanekosken-pienoisautoilijat-ry.webnode.fi/_files/200000106-0739c08f10/Untitle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981075"/>
          <a:ext cx="12477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1047750</xdr:colOff>
      <xdr:row>43</xdr:row>
      <xdr:rowOff>38100</xdr:rowOff>
    </xdr:from>
    <xdr:to>
      <xdr:col>4</xdr:col>
      <xdr:colOff>514350</xdr:colOff>
      <xdr:row>54</xdr:row>
      <xdr:rowOff>171450</xdr:rowOff>
    </xdr:to>
    <xdr:grpSp>
      <xdr:nvGrpSpPr>
        <xdr:cNvPr id="1" name="Group 71"/>
        <xdr:cNvGrpSpPr>
          <a:grpSpLocks/>
        </xdr:cNvGrpSpPr>
      </xdr:nvGrpSpPr>
      <xdr:grpSpPr>
        <a:xfrm>
          <a:off x="1228725" y="8353425"/>
          <a:ext cx="2781300" cy="2228850"/>
          <a:chOff x="252" y="860"/>
          <a:chExt cx="292" cy="234"/>
        </a:xfrm>
        <a:solidFill>
          <a:srgbClr val="FFFFFF"/>
        </a:solidFill>
      </xdr:grpSpPr>
      <xdr:pic>
        <xdr:nvPicPr>
          <xdr:cNvPr id="2" name="Picture 72"/>
          <xdr:cNvPicPr preferRelativeResize="1">
            <a:picLocks noChangeAspect="0"/>
          </xdr:cNvPicPr>
        </xdr:nvPicPr>
        <xdr:blipFill>
          <a:blip r:embed="rId1"/>
          <a:srcRect b="48257"/>
          <a:stretch>
            <a:fillRect/>
          </a:stretch>
        </xdr:blipFill>
        <xdr:spPr>
          <a:xfrm>
            <a:off x="298" y="860"/>
            <a:ext cx="181" cy="95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73"/>
          <xdr:cNvGrpSpPr>
            <a:grpSpLocks/>
          </xdr:cNvGrpSpPr>
        </xdr:nvGrpSpPr>
        <xdr:grpSpPr>
          <a:xfrm>
            <a:off x="252" y="951"/>
            <a:ext cx="292" cy="75"/>
            <a:chOff x="16106775" y="18738150"/>
            <a:chExt cx="3657600" cy="1600200"/>
          </a:xfrm>
          <a:solidFill>
            <a:srgbClr val="FFFFFF"/>
          </a:solidFill>
        </xdr:grpSpPr>
        <xdr:sp>
          <xdr:nvSpPr>
            <xdr:cNvPr id="4" name="Rectangle 74" hidden="1"/>
            <xdr:cNvSpPr>
              <a:spLocks/>
            </xdr:cNvSpPr>
          </xdr:nvSpPr>
          <xdr:spPr>
            <a:xfrm>
              <a:off x="16106775" y="18738150"/>
              <a:ext cx="3657600" cy="1600200"/>
            </a:xfrm>
            <a:prstGeom prst="rect">
              <a:avLst/>
            </a:prstGeom>
            <a:noFill/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75"/>
            <xdr:cNvSpPr>
              <a:spLocks/>
            </xdr:cNvSpPr>
          </xdr:nvSpPr>
          <xdr:spPr>
            <a:xfrm>
              <a:off x="16106775" y="18738150"/>
              <a:ext cx="202997" cy="400050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Rectangle 76"/>
            <xdr:cNvSpPr>
              <a:spLocks/>
            </xdr:cNvSpPr>
          </xdr:nvSpPr>
          <xdr:spPr>
            <a:xfrm>
              <a:off x="16512769" y="18738150"/>
              <a:ext cx="202997" cy="400050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77"/>
            <xdr:cNvSpPr>
              <a:spLocks/>
            </xdr:cNvSpPr>
          </xdr:nvSpPr>
          <xdr:spPr>
            <a:xfrm>
              <a:off x="16919677" y="18738150"/>
              <a:ext cx="202997" cy="400050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Rectangle 78"/>
            <xdr:cNvSpPr>
              <a:spLocks/>
            </xdr:cNvSpPr>
          </xdr:nvSpPr>
          <xdr:spPr>
            <a:xfrm>
              <a:off x="17325670" y="18738150"/>
              <a:ext cx="202997" cy="400050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Rectangle 79"/>
            <xdr:cNvSpPr>
              <a:spLocks/>
            </xdr:cNvSpPr>
          </xdr:nvSpPr>
          <xdr:spPr>
            <a:xfrm>
              <a:off x="17732578" y="18738150"/>
              <a:ext cx="202997" cy="400050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Rectangle 80"/>
            <xdr:cNvSpPr>
              <a:spLocks/>
            </xdr:cNvSpPr>
          </xdr:nvSpPr>
          <xdr:spPr>
            <a:xfrm>
              <a:off x="18138572" y="18738150"/>
              <a:ext cx="202997" cy="400050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Rectangle 81"/>
            <xdr:cNvSpPr>
              <a:spLocks/>
            </xdr:cNvSpPr>
          </xdr:nvSpPr>
          <xdr:spPr>
            <a:xfrm>
              <a:off x="18545480" y="18738150"/>
              <a:ext cx="202997" cy="400050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Rectangle 82"/>
            <xdr:cNvSpPr>
              <a:spLocks/>
            </xdr:cNvSpPr>
          </xdr:nvSpPr>
          <xdr:spPr>
            <a:xfrm>
              <a:off x="18951473" y="18738150"/>
              <a:ext cx="202997" cy="400050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Rectangle 83"/>
            <xdr:cNvSpPr>
              <a:spLocks/>
            </xdr:cNvSpPr>
          </xdr:nvSpPr>
          <xdr:spPr>
            <a:xfrm>
              <a:off x="19358381" y="18738150"/>
              <a:ext cx="202997" cy="400050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84"/>
            <xdr:cNvSpPr>
              <a:spLocks/>
            </xdr:cNvSpPr>
          </xdr:nvSpPr>
          <xdr:spPr>
            <a:xfrm>
              <a:off x="16309772" y="19138200"/>
              <a:ext cx="202997" cy="400050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Rectangle 85"/>
            <xdr:cNvSpPr>
              <a:spLocks/>
            </xdr:cNvSpPr>
          </xdr:nvSpPr>
          <xdr:spPr>
            <a:xfrm>
              <a:off x="16716680" y="19138200"/>
              <a:ext cx="202997" cy="400050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Rectangle 86"/>
            <xdr:cNvSpPr>
              <a:spLocks/>
            </xdr:cNvSpPr>
          </xdr:nvSpPr>
          <xdr:spPr>
            <a:xfrm>
              <a:off x="17122673" y="19138200"/>
              <a:ext cx="202997" cy="400050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Rectangle 87"/>
            <xdr:cNvSpPr>
              <a:spLocks/>
            </xdr:cNvSpPr>
          </xdr:nvSpPr>
          <xdr:spPr>
            <a:xfrm>
              <a:off x="17529581" y="19138200"/>
              <a:ext cx="202997" cy="400050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Rectangle 88"/>
            <xdr:cNvSpPr>
              <a:spLocks/>
            </xdr:cNvSpPr>
          </xdr:nvSpPr>
          <xdr:spPr>
            <a:xfrm>
              <a:off x="17935575" y="19138200"/>
              <a:ext cx="202997" cy="400050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Rectangle 89"/>
            <xdr:cNvSpPr>
              <a:spLocks/>
            </xdr:cNvSpPr>
          </xdr:nvSpPr>
          <xdr:spPr>
            <a:xfrm>
              <a:off x="18341569" y="19138200"/>
              <a:ext cx="202997" cy="400050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Rectangle 90"/>
            <xdr:cNvSpPr>
              <a:spLocks/>
            </xdr:cNvSpPr>
          </xdr:nvSpPr>
          <xdr:spPr>
            <a:xfrm>
              <a:off x="18748477" y="19138200"/>
              <a:ext cx="202997" cy="400050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Rectangle 91"/>
            <xdr:cNvSpPr>
              <a:spLocks/>
            </xdr:cNvSpPr>
          </xdr:nvSpPr>
          <xdr:spPr>
            <a:xfrm>
              <a:off x="19154470" y="19138200"/>
              <a:ext cx="202997" cy="400050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Rectangle 92"/>
            <xdr:cNvSpPr>
              <a:spLocks/>
            </xdr:cNvSpPr>
          </xdr:nvSpPr>
          <xdr:spPr>
            <a:xfrm>
              <a:off x="19561378" y="19138200"/>
              <a:ext cx="202997" cy="400050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Rectangle 93"/>
            <xdr:cNvSpPr>
              <a:spLocks/>
            </xdr:cNvSpPr>
          </xdr:nvSpPr>
          <xdr:spPr>
            <a:xfrm>
              <a:off x="16106775" y="19538250"/>
              <a:ext cx="202997" cy="400050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Rectangle 94"/>
            <xdr:cNvSpPr>
              <a:spLocks/>
            </xdr:cNvSpPr>
          </xdr:nvSpPr>
          <xdr:spPr>
            <a:xfrm>
              <a:off x="16512769" y="19538250"/>
              <a:ext cx="202997" cy="400050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Rectangle 95"/>
            <xdr:cNvSpPr>
              <a:spLocks/>
            </xdr:cNvSpPr>
          </xdr:nvSpPr>
          <xdr:spPr>
            <a:xfrm>
              <a:off x="16919677" y="19538250"/>
              <a:ext cx="202997" cy="400050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Rectangle 96"/>
            <xdr:cNvSpPr>
              <a:spLocks/>
            </xdr:cNvSpPr>
          </xdr:nvSpPr>
          <xdr:spPr>
            <a:xfrm>
              <a:off x="17325670" y="19538250"/>
              <a:ext cx="202997" cy="400050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Rectangle 97"/>
            <xdr:cNvSpPr>
              <a:spLocks/>
            </xdr:cNvSpPr>
          </xdr:nvSpPr>
          <xdr:spPr>
            <a:xfrm>
              <a:off x="17732578" y="19538250"/>
              <a:ext cx="202997" cy="400050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Rectangle 98"/>
            <xdr:cNvSpPr>
              <a:spLocks/>
            </xdr:cNvSpPr>
          </xdr:nvSpPr>
          <xdr:spPr>
            <a:xfrm>
              <a:off x="18138572" y="19538250"/>
              <a:ext cx="202997" cy="400050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Rectangle 99"/>
            <xdr:cNvSpPr>
              <a:spLocks/>
            </xdr:cNvSpPr>
          </xdr:nvSpPr>
          <xdr:spPr>
            <a:xfrm>
              <a:off x="18545480" y="19538250"/>
              <a:ext cx="202997" cy="400050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Rectangle 100"/>
            <xdr:cNvSpPr>
              <a:spLocks/>
            </xdr:cNvSpPr>
          </xdr:nvSpPr>
          <xdr:spPr>
            <a:xfrm>
              <a:off x="18951473" y="19538250"/>
              <a:ext cx="202997" cy="400050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Rectangle 101"/>
            <xdr:cNvSpPr>
              <a:spLocks/>
            </xdr:cNvSpPr>
          </xdr:nvSpPr>
          <xdr:spPr>
            <a:xfrm>
              <a:off x="19358381" y="19538250"/>
              <a:ext cx="202997" cy="400050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Rectangle 102"/>
            <xdr:cNvSpPr>
              <a:spLocks/>
            </xdr:cNvSpPr>
          </xdr:nvSpPr>
          <xdr:spPr>
            <a:xfrm>
              <a:off x="16309772" y="19938300"/>
              <a:ext cx="202997" cy="400050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Rectangle 103"/>
            <xdr:cNvSpPr>
              <a:spLocks/>
            </xdr:cNvSpPr>
          </xdr:nvSpPr>
          <xdr:spPr>
            <a:xfrm>
              <a:off x="16716680" y="19938300"/>
              <a:ext cx="202997" cy="400050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Rectangle 104"/>
            <xdr:cNvSpPr>
              <a:spLocks/>
            </xdr:cNvSpPr>
          </xdr:nvSpPr>
          <xdr:spPr>
            <a:xfrm>
              <a:off x="17122673" y="19938300"/>
              <a:ext cx="202997" cy="400050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Rectangle 105"/>
            <xdr:cNvSpPr>
              <a:spLocks/>
            </xdr:cNvSpPr>
          </xdr:nvSpPr>
          <xdr:spPr>
            <a:xfrm>
              <a:off x="17529581" y="19938300"/>
              <a:ext cx="202997" cy="400050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Rectangle 106"/>
            <xdr:cNvSpPr>
              <a:spLocks/>
            </xdr:cNvSpPr>
          </xdr:nvSpPr>
          <xdr:spPr>
            <a:xfrm>
              <a:off x="17935575" y="19938300"/>
              <a:ext cx="202997" cy="400050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Rectangle 107"/>
            <xdr:cNvSpPr>
              <a:spLocks/>
            </xdr:cNvSpPr>
          </xdr:nvSpPr>
          <xdr:spPr>
            <a:xfrm>
              <a:off x="18341569" y="19938300"/>
              <a:ext cx="202997" cy="400050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Rectangle 108"/>
            <xdr:cNvSpPr>
              <a:spLocks/>
            </xdr:cNvSpPr>
          </xdr:nvSpPr>
          <xdr:spPr>
            <a:xfrm>
              <a:off x="18748477" y="19938300"/>
              <a:ext cx="202997" cy="400050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Rectangle 109"/>
            <xdr:cNvSpPr>
              <a:spLocks/>
            </xdr:cNvSpPr>
          </xdr:nvSpPr>
          <xdr:spPr>
            <a:xfrm>
              <a:off x="19154470" y="19938300"/>
              <a:ext cx="202997" cy="400050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Rectangle 110"/>
            <xdr:cNvSpPr>
              <a:spLocks/>
            </xdr:cNvSpPr>
          </xdr:nvSpPr>
          <xdr:spPr>
            <a:xfrm>
              <a:off x="19561378" y="19938300"/>
              <a:ext cx="202997" cy="400050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1" name="Group 111"/>
          <xdr:cNvGrpSpPr>
            <a:grpSpLocks/>
          </xdr:cNvGrpSpPr>
        </xdr:nvGrpSpPr>
        <xdr:grpSpPr>
          <a:xfrm>
            <a:off x="252" y="1027"/>
            <a:ext cx="292" cy="67"/>
            <a:chOff x="16106775" y="18738150"/>
            <a:chExt cx="3657600" cy="1600200"/>
          </a:xfrm>
          <a:solidFill>
            <a:srgbClr val="FFFFFF"/>
          </a:solidFill>
        </xdr:grpSpPr>
        <xdr:sp>
          <xdr:nvSpPr>
            <xdr:cNvPr id="42" name="Rectangle 112" hidden="1"/>
            <xdr:cNvSpPr>
              <a:spLocks/>
            </xdr:cNvSpPr>
          </xdr:nvSpPr>
          <xdr:spPr>
            <a:xfrm>
              <a:off x="16106775" y="18738150"/>
              <a:ext cx="3657600" cy="1600200"/>
            </a:xfrm>
            <a:prstGeom prst="rect">
              <a:avLst/>
            </a:prstGeom>
            <a:noFill/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Rectangle 113"/>
            <xdr:cNvSpPr>
              <a:spLocks/>
            </xdr:cNvSpPr>
          </xdr:nvSpPr>
          <xdr:spPr>
            <a:xfrm>
              <a:off x="16106775" y="18738150"/>
              <a:ext cx="202997" cy="533267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Rectangle 114"/>
            <xdr:cNvSpPr>
              <a:spLocks/>
            </xdr:cNvSpPr>
          </xdr:nvSpPr>
          <xdr:spPr>
            <a:xfrm>
              <a:off x="16512769" y="18738150"/>
              <a:ext cx="202997" cy="533267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Rectangle 115"/>
            <xdr:cNvSpPr>
              <a:spLocks/>
            </xdr:cNvSpPr>
          </xdr:nvSpPr>
          <xdr:spPr>
            <a:xfrm>
              <a:off x="16919677" y="18738150"/>
              <a:ext cx="202997" cy="533267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Rectangle 116"/>
            <xdr:cNvSpPr>
              <a:spLocks/>
            </xdr:cNvSpPr>
          </xdr:nvSpPr>
          <xdr:spPr>
            <a:xfrm>
              <a:off x="17325670" y="18738150"/>
              <a:ext cx="202997" cy="533267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Rectangle 117"/>
            <xdr:cNvSpPr>
              <a:spLocks/>
            </xdr:cNvSpPr>
          </xdr:nvSpPr>
          <xdr:spPr>
            <a:xfrm>
              <a:off x="17732578" y="18738150"/>
              <a:ext cx="202997" cy="533267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Rectangle 118"/>
            <xdr:cNvSpPr>
              <a:spLocks/>
            </xdr:cNvSpPr>
          </xdr:nvSpPr>
          <xdr:spPr>
            <a:xfrm>
              <a:off x="18138572" y="18738150"/>
              <a:ext cx="202997" cy="533267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Rectangle 119"/>
            <xdr:cNvSpPr>
              <a:spLocks/>
            </xdr:cNvSpPr>
          </xdr:nvSpPr>
          <xdr:spPr>
            <a:xfrm>
              <a:off x="18545480" y="18738150"/>
              <a:ext cx="202997" cy="533267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" name="Rectangle 120"/>
            <xdr:cNvSpPr>
              <a:spLocks/>
            </xdr:cNvSpPr>
          </xdr:nvSpPr>
          <xdr:spPr>
            <a:xfrm>
              <a:off x="18951473" y="18738150"/>
              <a:ext cx="202997" cy="533267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Rectangle 121"/>
            <xdr:cNvSpPr>
              <a:spLocks/>
            </xdr:cNvSpPr>
          </xdr:nvSpPr>
          <xdr:spPr>
            <a:xfrm>
              <a:off x="19358381" y="18738150"/>
              <a:ext cx="202997" cy="533267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Rectangle 122"/>
            <xdr:cNvSpPr>
              <a:spLocks/>
            </xdr:cNvSpPr>
          </xdr:nvSpPr>
          <xdr:spPr>
            <a:xfrm>
              <a:off x="16309772" y="19271417"/>
              <a:ext cx="202997" cy="533267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Rectangle 123"/>
            <xdr:cNvSpPr>
              <a:spLocks/>
            </xdr:cNvSpPr>
          </xdr:nvSpPr>
          <xdr:spPr>
            <a:xfrm>
              <a:off x="16716680" y="19271417"/>
              <a:ext cx="202997" cy="533267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Rectangle 124"/>
            <xdr:cNvSpPr>
              <a:spLocks/>
            </xdr:cNvSpPr>
          </xdr:nvSpPr>
          <xdr:spPr>
            <a:xfrm>
              <a:off x="17122673" y="19271417"/>
              <a:ext cx="202997" cy="533267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Rectangle 125"/>
            <xdr:cNvSpPr>
              <a:spLocks/>
            </xdr:cNvSpPr>
          </xdr:nvSpPr>
          <xdr:spPr>
            <a:xfrm>
              <a:off x="17529581" y="19271417"/>
              <a:ext cx="202997" cy="533267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Rectangle 126"/>
            <xdr:cNvSpPr>
              <a:spLocks/>
            </xdr:cNvSpPr>
          </xdr:nvSpPr>
          <xdr:spPr>
            <a:xfrm>
              <a:off x="17935575" y="19271417"/>
              <a:ext cx="202997" cy="533267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Rectangle 127"/>
            <xdr:cNvSpPr>
              <a:spLocks/>
            </xdr:cNvSpPr>
          </xdr:nvSpPr>
          <xdr:spPr>
            <a:xfrm>
              <a:off x="18341569" y="19271417"/>
              <a:ext cx="202997" cy="533267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Rectangle 128"/>
            <xdr:cNvSpPr>
              <a:spLocks/>
            </xdr:cNvSpPr>
          </xdr:nvSpPr>
          <xdr:spPr>
            <a:xfrm>
              <a:off x="18748477" y="19271417"/>
              <a:ext cx="202997" cy="533267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Rectangle 129"/>
            <xdr:cNvSpPr>
              <a:spLocks/>
            </xdr:cNvSpPr>
          </xdr:nvSpPr>
          <xdr:spPr>
            <a:xfrm>
              <a:off x="19154470" y="19271417"/>
              <a:ext cx="202997" cy="533267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Rectangle 130"/>
            <xdr:cNvSpPr>
              <a:spLocks/>
            </xdr:cNvSpPr>
          </xdr:nvSpPr>
          <xdr:spPr>
            <a:xfrm>
              <a:off x="19561378" y="19271417"/>
              <a:ext cx="202997" cy="533267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Rectangle 131"/>
            <xdr:cNvSpPr>
              <a:spLocks/>
            </xdr:cNvSpPr>
          </xdr:nvSpPr>
          <xdr:spPr>
            <a:xfrm>
              <a:off x="16106775" y="19805083"/>
              <a:ext cx="202997" cy="533267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Rectangle 132"/>
            <xdr:cNvSpPr>
              <a:spLocks/>
            </xdr:cNvSpPr>
          </xdr:nvSpPr>
          <xdr:spPr>
            <a:xfrm>
              <a:off x="16512769" y="19805083"/>
              <a:ext cx="202997" cy="533267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" name="Rectangle 133"/>
            <xdr:cNvSpPr>
              <a:spLocks/>
            </xdr:cNvSpPr>
          </xdr:nvSpPr>
          <xdr:spPr>
            <a:xfrm>
              <a:off x="16919677" y="19805083"/>
              <a:ext cx="202997" cy="533267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" name="Rectangle 134"/>
            <xdr:cNvSpPr>
              <a:spLocks/>
            </xdr:cNvSpPr>
          </xdr:nvSpPr>
          <xdr:spPr>
            <a:xfrm>
              <a:off x="17325670" y="19805083"/>
              <a:ext cx="202997" cy="533267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Rectangle 135"/>
            <xdr:cNvSpPr>
              <a:spLocks/>
            </xdr:cNvSpPr>
          </xdr:nvSpPr>
          <xdr:spPr>
            <a:xfrm>
              <a:off x="17732578" y="19805083"/>
              <a:ext cx="202997" cy="533267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Rectangle 136"/>
            <xdr:cNvSpPr>
              <a:spLocks/>
            </xdr:cNvSpPr>
          </xdr:nvSpPr>
          <xdr:spPr>
            <a:xfrm>
              <a:off x="18138572" y="19805083"/>
              <a:ext cx="202997" cy="533267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Rectangle 137"/>
            <xdr:cNvSpPr>
              <a:spLocks/>
            </xdr:cNvSpPr>
          </xdr:nvSpPr>
          <xdr:spPr>
            <a:xfrm>
              <a:off x="18545480" y="19805083"/>
              <a:ext cx="202997" cy="533267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" name="Rectangle 138"/>
            <xdr:cNvSpPr>
              <a:spLocks/>
            </xdr:cNvSpPr>
          </xdr:nvSpPr>
          <xdr:spPr>
            <a:xfrm>
              <a:off x="18951473" y="19805083"/>
              <a:ext cx="202997" cy="533267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" name="Rectangle 139"/>
            <xdr:cNvSpPr>
              <a:spLocks/>
            </xdr:cNvSpPr>
          </xdr:nvSpPr>
          <xdr:spPr>
            <a:xfrm>
              <a:off x="19358381" y="19805083"/>
              <a:ext cx="202997" cy="533267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485775</xdr:colOff>
      <xdr:row>3</xdr:row>
      <xdr:rowOff>38100</xdr:rowOff>
    </xdr:from>
    <xdr:to>
      <xdr:col>5</xdr:col>
      <xdr:colOff>676275</xdr:colOff>
      <xdr:row>7</xdr:row>
      <xdr:rowOff>200025</xdr:rowOff>
    </xdr:to>
    <xdr:pic>
      <xdr:nvPicPr>
        <xdr:cNvPr id="71" name="Picture 141" descr="Lm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685800"/>
          <a:ext cx="1190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3">
      <selection activeCell="F38" sqref="F38"/>
    </sheetView>
  </sheetViews>
  <sheetFormatPr defaultColWidth="8.88671875" defaultRowHeight="15"/>
  <cols>
    <col min="1" max="1" width="2.3359375" style="0" customWidth="1"/>
    <col min="2" max="2" width="15.6640625" style="0" customWidth="1"/>
    <col min="3" max="3" width="12.3359375" style="0" customWidth="1"/>
    <col min="4" max="4" width="14.21484375" style="0" customWidth="1"/>
    <col min="5" max="5" width="12.77734375" style="0" customWidth="1"/>
    <col min="6" max="6" width="13.10546875" style="0" customWidth="1"/>
    <col min="7" max="7" width="1.77734375" style="0" customWidth="1"/>
  </cols>
  <sheetData>
    <row r="1" spans="1:5" ht="20.25">
      <c r="A1" s="14" t="s">
        <v>27</v>
      </c>
      <c r="E1" s="4" t="s">
        <v>28</v>
      </c>
    </row>
    <row r="2" spans="2:5" ht="15.75">
      <c r="B2" s="3"/>
      <c r="E2" s="4"/>
    </row>
    <row r="3" spans="2:5" ht="15.75">
      <c r="B3" s="3"/>
      <c r="D3" s="7"/>
      <c r="E3" s="4"/>
    </row>
    <row r="4" spans="2:4" ht="15.75">
      <c r="B4" s="4" t="s">
        <v>16</v>
      </c>
      <c r="D4" s="9" t="s">
        <v>2</v>
      </c>
    </row>
    <row r="5" spans="2:4" ht="15">
      <c r="B5" t="s">
        <v>6</v>
      </c>
      <c r="D5" s="10">
        <v>0.40625</v>
      </c>
    </row>
    <row r="7" spans="2:4" ht="16.5" thickBot="1">
      <c r="B7" s="34" t="s">
        <v>14</v>
      </c>
      <c r="C7" s="32" t="s">
        <v>0</v>
      </c>
      <c r="D7" s="32" t="s">
        <v>1</v>
      </c>
    </row>
    <row r="8" spans="2:4" ht="15">
      <c r="B8" s="42" t="s">
        <v>19</v>
      </c>
      <c r="C8" s="7">
        <v>0.3333333333333333</v>
      </c>
      <c r="D8" s="8">
        <f>C12+TIME(0,28,0)</f>
        <v>0.3749999999999999</v>
      </c>
    </row>
    <row r="9" spans="2:4" ht="15">
      <c r="B9" s="42" t="s">
        <v>20</v>
      </c>
      <c r="C9" s="8">
        <f>C8+TIME(0,6,0)</f>
        <v>0.33749999999999997</v>
      </c>
      <c r="D9" s="8">
        <f>D8+TIME(0,6,0)</f>
        <v>0.37916666666666654</v>
      </c>
    </row>
    <row r="10" spans="2:4" s="19" customFormat="1" ht="15">
      <c r="B10" s="19" t="s">
        <v>21</v>
      </c>
      <c r="C10" s="28">
        <f>C9+TIME(0,6,0)</f>
        <v>0.3416666666666666</v>
      </c>
      <c r="D10" s="28">
        <f>D9+TIME(0,6,0)</f>
        <v>0.3833333333333332</v>
      </c>
    </row>
    <row r="11" spans="2:4" s="19" customFormat="1" ht="15">
      <c r="B11" s="19" t="s">
        <v>22</v>
      </c>
      <c r="C11" s="28">
        <f>C10+TIME(0,10,0)</f>
        <v>0.34861111111111104</v>
      </c>
      <c r="D11" s="28">
        <f>D10+TIME(0,10,0)</f>
        <v>0.3902777777777776</v>
      </c>
    </row>
    <row r="12" spans="2:4" ht="15">
      <c r="B12" s="42" t="s">
        <v>23</v>
      </c>
      <c r="C12" s="8">
        <f>C11+TIME(0,10,0)</f>
        <v>0.35555555555555546</v>
      </c>
      <c r="D12" s="8">
        <f>D11+TIME(0,10,0)</f>
        <v>0.39722222222222203</v>
      </c>
    </row>
    <row r="13" spans="2:4" ht="15">
      <c r="B13" s="19"/>
      <c r="C13" s="28"/>
      <c r="D13" s="28"/>
    </row>
    <row r="14" spans="3:4" ht="15">
      <c r="C14" s="8"/>
      <c r="D14" s="8"/>
    </row>
    <row r="15" spans="3:4" ht="15">
      <c r="C15" s="8"/>
      <c r="D15" s="8"/>
    </row>
    <row r="16" spans="3:4" ht="15">
      <c r="C16" s="8"/>
      <c r="D16" s="8"/>
    </row>
    <row r="18" spans="2:4" ht="15.75">
      <c r="B18" s="4" t="s">
        <v>15</v>
      </c>
      <c r="D18" s="7">
        <v>0.40972222222222227</v>
      </c>
    </row>
    <row r="21" spans="2:6" ht="16.5" thickBot="1">
      <c r="B21" s="31" t="s">
        <v>12</v>
      </c>
      <c r="C21" s="32" t="s">
        <v>7</v>
      </c>
      <c r="D21" s="32" t="s">
        <v>8</v>
      </c>
      <c r="E21" s="32" t="s">
        <v>9</v>
      </c>
      <c r="F21" s="32" t="s">
        <v>10</v>
      </c>
    </row>
    <row r="22" spans="2:6" ht="15">
      <c r="B22" s="47" t="s">
        <v>19</v>
      </c>
      <c r="C22" s="8">
        <v>0.4270833333333333</v>
      </c>
      <c r="D22" s="8">
        <f>C26+TIME(0,27,0)</f>
        <v>0.4722222222222221</v>
      </c>
      <c r="E22" s="8">
        <f>D26+TIME(0,22,0)+TIME(0,20,0)</f>
        <v>0.5277777777777775</v>
      </c>
      <c r="F22" s="8">
        <f>E26+TIME(0,27,0)</f>
        <v>0.5729166666666663</v>
      </c>
    </row>
    <row r="23" spans="2:6" ht="15">
      <c r="B23" s="47" t="s">
        <v>20</v>
      </c>
      <c r="C23" s="8">
        <f aca="true" t="shared" si="0" ref="C23:F24">C22+TIME(0,8,0)</f>
        <v>0.43263888888888885</v>
      </c>
      <c r="D23" s="8">
        <f t="shared" si="0"/>
        <v>0.47777777777777763</v>
      </c>
      <c r="E23" s="8">
        <f t="shared" si="0"/>
        <v>0.533333333333333</v>
      </c>
      <c r="F23" s="8">
        <f t="shared" si="0"/>
        <v>0.5784722222222218</v>
      </c>
    </row>
    <row r="24" spans="2:6" s="19" customFormat="1" ht="15">
      <c r="B24" s="12" t="s">
        <v>21</v>
      </c>
      <c r="C24" s="28">
        <f t="shared" si="0"/>
        <v>0.4381944444444444</v>
      </c>
      <c r="D24" s="28">
        <f t="shared" si="0"/>
        <v>0.48333333333333317</v>
      </c>
      <c r="E24" s="28">
        <f t="shared" si="0"/>
        <v>0.5388888888888885</v>
      </c>
      <c r="F24" s="28">
        <f t="shared" si="0"/>
        <v>0.5840277777777774</v>
      </c>
    </row>
    <row r="25" spans="2:6" s="19" customFormat="1" ht="15">
      <c r="B25" s="12" t="s">
        <v>22</v>
      </c>
      <c r="C25" s="28">
        <f aca="true" t="shared" si="1" ref="C25:F26">C24+TIME(0,11,0)</f>
        <v>0.44583333333333325</v>
      </c>
      <c r="D25" s="28">
        <f t="shared" si="1"/>
        <v>0.49097222222222203</v>
      </c>
      <c r="E25" s="28">
        <f t="shared" si="1"/>
        <v>0.5465277777777774</v>
      </c>
      <c r="F25" s="28">
        <f t="shared" si="1"/>
        <v>0.5916666666666662</v>
      </c>
    </row>
    <row r="26" spans="2:6" ht="15">
      <c r="B26" s="47" t="s">
        <v>23</v>
      </c>
      <c r="C26" s="8">
        <f t="shared" si="1"/>
        <v>0.4534722222222221</v>
      </c>
      <c r="D26" s="8">
        <f t="shared" si="1"/>
        <v>0.4986111111111109</v>
      </c>
      <c r="E26" s="8">
        <f t="shared" si="1"/>
        <v>0.5541666666666663</v>
      </c>
      <c r="F26" s="8">
        <f t="shared" si="1"/>
        <v>0.5993055555555551</v>
      </c>
    </row>
    <row r="27" spans="2:6" ht="15">
      <c r="B27" s="12"/>
      <c r="C27" s="8"/>
      <c r="D27" s="8"/>
      <c r="E27" s="8"/>
      <c r="F27" s="8"/>
    </row>
    <row r="28" spans="2:6" ht="15">
      <c r="B28" s="35"/>
      <c r="C28" s="8"/>
      <c r="D28" s="7"/>
      <c r="E28" s="8"/>
      <c r="F28" s="8"/>
    </row>
    <row r="31" spans="2:6" ht="16.5" thickBot="1">
      <c r="B31" s="31" t="s">
        <v>11</v>
      </c>
      <c r="C31" s="32" t="s">
        <v>3</v>
      </c>
      <c r="D31" s="32" t="s">
        <v>4</v>
      </c>
      <c r="E31" s="32" t="s">
        <v>5</v>
      </c>
      <c r="F31" s="19"/>
    </row>
    <row r="32" spans="2:6" ht="15">
      <c r="B32" s="48" t="s">
        <v>24</v>
      </c>
      <c r="C32" s="8">
        <f>F26+TIME(0,8,0)+TIME(0,44,0)</f>
        <v>0.6354166666666662</v>
      </c>
      <c r="D32" s="8">
        <f>C36+TIME(0,30,0)</f>
        <v>0.680555555555555</v>
      </c>
      <c r="E32" s="8">
        <f>D36+TIME(0,30,0)</f>
        <v>0.7256944444444439</v>
      </c>
      <c r="F32" s="19"/>
    </row>
    <row r="33" spans="2:5" s="19" customFormat="1" ht="15">
      <c r="B33" s="12" t="s">
        <v>18</v>
      </c>
      <c r="C33" s="28">
        <f>C32+TIME(0,8,0)</f>
        <v>0.6409722222222217</v>
      </c>
      <c r="D33" s="28">
        <f>D32+TIME(0,8,0)</f>
        <v>0.6861111111111106</v>
      </c>
      <c r="E33" s="28">
        <f>E32+TIME(0,8,0)</f>
        <v>0.7312499999999994</v>
      </c>
    </row>
    <row r="34" spans="2:5" ht="15">
      <c r="B34" s="12" t="s">
        <v>25</v>
      </c>
      <c r="C34" s="28">
        <f>C33+TIME(0,8,0)</f>
        <v>0.6465277777777773</v>
      </c>
      <c r="D34" s="28">
        <f>D33+TIME(0,8,0)</f>
        <v>0.6916666666666661</v>
      </c>
      <c r="E34" s="28">
        <f>E33+TIME(0,8,0)</f>
        <v>0.7368055555555549</v>
      </c>
    </row>
    <row r="35" spans="2:5" s="19" customFormat="1" ht="15">
      <c r="B35" s="47" t="s">
        <v>17</v>
      </c>
      <c r="C35" s="28">
        <f>C34+TIME(0,11,0)</f>
        <v>0.6541666666666661</v>
      </c>
      <c r="D35" s="28">
        <f>D34+TIME(0,11,0)</f>
        <v>0.699305555555555</v>
      </c>
      <c r="E35" s="28">
        <f>E34+TIME(0,11,0)</f>
        <v>0.7444444444444438</v>
      </c>
    </row>
    <row r="36" spans="2:5" ht="15">
      <c r="B36" s="47" t="s">
        <v>26</v>
      </c>
      <c r="C36" s="28">
        <f>C35+TIME(0,8,)</f>
        <v>0.6597222222222217</v>
      </c>
      <c r="D36" s="28">
        <f>D35+TIME(0,8,0)</f>
        <v>0.7048611111111105</v>
      </c>
      <c r="E36" s="28">
        <f>E35+TIME(0,8,0)</f>
        <v>0.7499999999999993</v>
      </c>
    </row>
    <row r="37" spans="2:5" ht="15">
      <c r="B37" s="35"/>
      <c r="C37" s="28"/>
      <c r="D37" s="28"/>
      <c r="E37" s="28"/>
    </row>
    <row r="38" spans="2:5" ht="15">
      <c r="B38" s="35"/>
      <c r="C38" s="28"/>
      <c r="D38" s="28"/>
      <c r="E38" s="28"/>
    </row>
    <row r="39" spans="2:5" ht="15">
      <c r="B39" s="35"/>
      <c r="C39" s="28"/>
      <c r="D39" s="28"/>
      <c r="E39" s="28"/>
    </row>
    <row r="40" spans="3:5" ht="15">
      <c r="C40" s="28"/>
      <c r="D40" s="28"/>
      <c r="E40" s="28"/>
    </row>
    <row r="41" spans="4:5" ht="15.75">
      <c r="D41" s="13" t="s">
        <v>13</v>
      </c>
      <c r="E41" s="16">
        <f>E36+TIME(0,11,0)+TIME(0,15,0)</f>
        <v>0.7680555555555548</v>
      </c>
    </row>
    <row r="54" spans="2:5" ht="15">
      <c r="B54" s="2"/>
      <c r="C54" s="1"/>
      <c r="D54" s="2"/>
      <c r="E54" s="2"/>
    </row>
    <row r="55" spans="2:5" ht="15">
      <c r="B55" s="17"/>
      <c r="C55" s="18"/>
      <c r="D55" s="17"/>
      <c r="E55" s="17"/>
    </row>
    <row r="56" spans="1:7" ht="15">
      <c r="A56" s="19"/>
      <c r="B56" s="17"/>
      <c r="C56" s="18"/>
      <c r="D56" s="17"/>
      <c r="E56" s="17"/>
      <c r="F56" s="19"/>
      <c r="G56" s="19"/>
    </row>
    <row r="57" spans="1:7" ht="15">
      <c r="A57" s="19"/>
      <c r="B57" s="17"/>
      <c r="C57" s="18"/>
      <c r="D57" s="17"/>
      <c r="E57" s="17"/>
      <c r="F57" s="19"/>
      <c r="G57" s="19"/>
    </row>
    <row r="58" spans="1:7" ht="15.75">
      <c r="A58" s="20"/>
      <c r="B58" s="21"/>
      <c r="C58" s="22"/>
      <c r="D58" s="23"/>
      <c r="E58" s="23"/>
      <c r="F58" s="24"/>
      <c r="G58" s="24"/>
    </row>
  </sheetData>
  <sheetProtection/>
  <printOptions/>
  <pageMargins left="0.54" right="0.7" top="0.38" bottom="0.32" header="0.37" footer="0.2755905511811024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7"/>
  <sheetViews>
    <sheetView zoomScalePageLayoutView="0" workbookViewId="0" topLeftCell="A1">
      <selection activeCell="A1" sqref="A1:IV56"/>
    </sheetView>
  </sheetViews>
  <sheetFormatPr defaultColWidth="8.88671875" defaultRowHeight="15"/>
  <cols>
    <col min="1" max="1" width="2.10546875" style="0" customWidth="1"/>
    <col min="2" max="2" width="15.21484375" style="0" customWidth="1"/>
    <col min="3" max="3" width="11.6640625" style="0" customWidth="1"/>
    <col min="4" max="4" width="11.77734375" style="0" customWidth="1"/>
    <col min="5" max="5" width="11.6640625" style="0" customWidth="1"/>
    <col min="6" max="6" width="11.99609375" style="0" customWidth="1"/>
    <col min="7" max="7" width="10.4453125" style="0" customWidth="1"/>
    <col min="8" max="8" width="16.5546875" style="0" customWidth="1"/>
    <col min="9" max="9" width="8.21484375" style="0" customWidth="1"/>
    <col min="10" max="10" width="8.6640625" style="0" customWidth="1"/>
  </cols>
  <sheetData>
    <row r="2" spans="1:5" ht="15.75" customHeight="1">
      <c r="A2" s="15"/>
      <c r="E2" s="4"/>
    </row>
    <row r="3" spans="1:5" ht="20.25">
      <c r="A3" s="15"/>
      <c r="E3" s="4"/>
    </row>
    <row r="4" spans="2:13" ht="15">
      <c r="B4" s="3"/>
      <c r="D4" s="7"/>
      <c r="K4" s="19"/>
      <c r="L4" s="19"/>
      <c r="M4" s="19"/>
    </row>
    <row r="5" spans="1:13" ht="15.75">
      <c r="A5" s="5"/>
      <c r="B5" s="4"/>
      <c r="D5" s="9"/>
      <c r="K5" s="19"/>
      <c r="L5" s="19"/>
      <c r="M5" s="19"/>
    </row>
    <row r="6" spans="1:13" ht="15">
      <c r="A6" s="6"/>
      <c r="D6" s="10"/>
      <c r="K6" s="19"/>
      <c r="L6" s="19"/>
      <c r="M6" s="19"/>
    </row>
    <row r="7" ht="15">
      <c r="A7" s="6"/>
    </row>
    <row r="8" spans="1:6" ht="16.5" thickBot="1">
      <c r="A8" s="6"/>
      <c r="B8" s="31"/>
      <c r="C8" s="32"/>
      <c r="D8" s="32"/>
      <c r="E8" s="19"/>
      <c r="F8" s="26"/>
    </row>
    <row r="9" spans="1:6" ht="15">
      <c r="A9" s="6"/>
      <c r="B9" s="33"/>
      <c r="C9" s="7"/>
      <c r="D9" s="8"/>
      <c r="E9" s="19"/>
      <c r="F9" s="27"/>
    </row>
    <row r="10" spans="1:6" ht="15">
      <c r="A10" s="6"/>
      <c r="B10" s="12"/>
      <c r="C10" s="8"/>
      <c r="D10" s="8"/>
      <c r="E10" s="19"/>
      <c r="F10" s="28"/>
    </row>
    <row r="11" spans="1:6" ht="15">
      <c r="A11" s="38"/>
      <c r="B11" s="19"/>
      <c r="C11" s="28"/>
      <c r="D11" s="28"/>
      <c r="E11" s="19"/>
      <c r="F11" s="28"/>
    </row>
    <row r="12" spans="1:6" ht="15">
      <c r="A12" s="37"/>
      <c r="B12" s="39"/>
      <c r="C12" s="40"/>
      <c r="D12" s="40"/>
      <c r="E12" s="19"/>
      <c r="F12" s="28"/>
    </row>
    <row r="13" spans="1:6" ht="15">
      <c r="A13" s="36"/>
      <c r="B13" s="12"/>
      <c r="C13" s="8"/>
      <c r="D13" s="8"/>
      <c r="E13" s="19"/>
      <c r="F13" s="28"/>
    </row>
    <row r="14" spans="1:6" s="19" customFormat="1" ht="15">
      <c r="A14" s="46"/>
      <c r="C14" s="28"/>
      <c r="D14" s="28"/>
      <c r="F14" s="28"/>
    </row>
    <row r="15" spans="1:10" ht="15">
      <c r="A15" s="36"/>
      <c r="B15" s="35"/>
      <c r="C15" s="8"/>
      <c r="D15" s="8"/>
      <c r="E15" s="19"/>
      <c r="F15" s="28"/>
      <c r="H15" s="19"/>
      <c r="J15" s="10"/>
    </row>
    <row r="16" spans="1:10" ht="15">
      <c r="A16" s="6"/>
      <c r="B16" s="42"/>
      <c r="C16" s="7"/>
      <c r="D16" s="7"/>
      <c r="J16" s="7"/>
    </row>
    <row r="17" spans="1:13" ht="15">
      <c r="A17" s="6"/>
      <c r="H17" s="19"/>
      <c r="I17" s="19"/>
      <c r="J17" s="19"/>
      <c r="K17" s="19"/>
      <c r="L17" s="28"/>
      <c r="M17" s="19"/>
    </row>
    <row r="18" spans="1:13" ht="16.5" thickBot="1">
      <c r="A18" s="6"/>
      <c r="B18" s="31"/>
      <c r="C18" s="32"/>
      <c r="D18" s="41"/>
      <c r="E18" s="32"/>
      <c r="F18" s="32"/>
      <c r="H18" s="19"/>
      <c r="I18" s="19"/>
      <c r="J18" s="19"/>
      <c r="K18" s="19"/>
      <c r="L18" s="28"/>
      <c r="M18" s="19"/>
    </row>
    <row r="19" spans="1:13" ht="15">
      <c r="A19" s="5"/>
      <c r="B19" s="33"/>
      <c r="C19" s="8"/>
      <c r="D19" s="8"/>
      <c r="E19" s="8"/>
      <c r="F19" s="8"/>
      <c r="H19" s="19"/>
      <c r="I19" s="19"/>
      <c r="J19" s="19"/>
      <c r="K19" s="19"/>
      <c r="L19" s="28"/>
      <c r="M19" s="19"/>
    </row>
    <row r="20" spans="1:13" ht="15">
      <c r="A20" s="36"/>
      <c r="B20" s="12"/>
      <c r="C20" s="28"/>
      <c r="D20" s="28"/>
      <c r="E20" s="28"/>
      <c r="F20" s="28"/>
      <c r="H20" s="19"/>
      <c r="I20" s="19"/>
      <c r="J20" s="19"/>
      <c r="K20" s="19"/>
      <c r="L20" s="28"/>
      <c r="M20" s="19"/>
    </row>
    <row r="21" spans="1:12" ht="15">
      <c r="A21" s="36"/>
      <c r="B21" s="19"/>
      <c r="C21" s="28"/>
      <c r="D21" s="28"/>
      <c r="E21" s="28"/>
      <c r="F21" s="28"/>
      <c r="L21" s="8"/>
    </row>
    <row r="22" spans="1:12" s="19" customFormat="1" ht="15">
      <c r="A22" s="36"/>
      <c r="C22" s="28"/>
      <c r="D22" s="28"/>
      <c r="E22" s="28"/>
      <c r="F22" s="28"/>
      <c r="L22" s="28"/>
    </row>
    <row r="23" spans="1:12" ht="15">
      <c r="A23" s="36"/>
      <c r="B23" s="12"/>
      <c r="C23" s="28"/>
      <c r="D23" s="28"/>
      <c r="E23" s="28"/>
      <c r="F23" s="28"/>
      <c r="L23" s="8"/>
    </row>
    <row r="24" spans="1:12" s="11" customFormat="1" ht="15">
      <c r="A24" s="38"/>
      <c r="C24" s="30"/>
      <c r="D24" s="30"/>
      <c r="E24" s="30"/>
      <c r="F24" s="30"/>
      <c r="L24" s="30"/>
    </row>
    <row r="25" spans="1:6" ht="15">
      <c r="A25" s="36"/>
      <c r="B25" s="12"/>
      <c r="C25" s="8"/>
      <c r="D25" s="8"/>
      <c r="E25" s="8"/>
      <c r="F25" s="8"/>
    </row>
    <row r="26" spans="1:15" ht="15">
      <c r="A26" s="36"/>
      <c r="C26" s="7"/>
      <c r="D26" s="7"/>
      <c r="E26" s="7"/>
      <c r="F26" s="7"/>
      <c r="H26" s="19"/>
      <c r="I26" s="26"/>
      <c r="J26" s="26"/>
      <c r="K26" s="26"/>
      <c r="L26" s="19"/>
      <c r="M26" s="19"/>
      <c r="N26" s="19"/>
      <c r="O26" s="19"/>
    </row>
    <row r="27" spans="1:6" s="19" customFormat="1" ht="15">
      <c r="A27" s="36"/>
      <c r="B27" s="43"/>
      <c r="C27" s="27"/>
      <c r="D27" s="27"/>
      <c r="E27" s="27"/>
      <c r="F27" s="27"/>
    </row>
    <row r="28" spans="1:6" ht="15">
      <c r="A28" s="36"/>
      <c r="B28" s="12"/>
      <c r="C28" s="8"/>
      <c r="D28" s="8"/>
      <c r="E28" s="8"/>
      <c r="F28" s="27"/>
    </row>
    <row r="29" spans="1:6" ht="15">
      <c r="A29" s="36"/>
      <c r="B29" s="12"/>
      <c r="C29" s="8"/>
      <c r="D29" s="8"/>
      <c r="E29" s="8"/>
      <c r="F29" s="27"/>
    </row>
    <row r="30" spans="1:5" ht="15">
      <c r="A30" s="6"/>
      <c r="B30" s="29"/>
      <c r="C30" s="30"/>
      <c r="D30" s="30"/>
      <c r="E30" s="30"/>
    </row>
    <row r="31" spans="1:5" ht="15">
      <c r="A31" s="36"/>
      <c r="B31" s="12"/>
      <c r="C31" s="8"/>
      <c r="D31" s="8"/>
      <c r="E31" s="8"/>
    </row>
    <row r="32" spans="1:5" s="19" customFormat="1" ht="15">
      <c r="A32" s="36"/>
      <c r="C32" s="28"/>
      <c r="D32" s="28"/>
      <c r="E32" s="28"/>
    </row>
    <row r="33" spans="1:5" ht="15">
      <c r="A33" s="36"/>
      <c r="B33" s="12"/>
      <c r="C33" s="8"/>
      <c r="D33" s="8"/>
      <c r="E33" s="8"/>
    </row>
    <row r="34" spans="1:5" s="19" customFormat="1" ht="15">
      <c r="A34" s="36"/>
      <c r="C34" s="28"/>
      <c r="D34" s="28"/>
      <c r="E34" s="28"/>
    </row>
    <row r="35" spans="1:5" ht="15">
      <c r="A35" s="36"/>
      <c r="B35" s="19"/>
      <c r="C35" s="28"/>
      <c r="D35" s="28"/>
      <c r="E35" s="8"/>
    </row>
    <row r="36" spans="1:4" ht="15">
      <c r="A36" s="6"/>
      <c r="C36" s="7"/>
      <c r="D36" s="7"/>
    </row>
    <row r="37" spans="1:5" ht="15">
      <c r="A37" s="6"/>
      <c r="C37" s="7"/>
      <c r="D37" s="44"/>
      <c r="E37" s="25"/>
    </row>
    <row r="38" spans="1:4" ht="15">
      <c r="A38" s="6"/>
      <c r="C38" s="7"/>
      <c r="D38" s="7"/>
    </row>
    <row r="39" spans="1:4" ht="15">
      <c r="A39" s="6"/>
      <c r="C39" s="7"/>
      <c r="D39" s="7"/>
    </row>
    <row r="40" spans="1:6" ht="15">
      <c r="A40" s="6"/>
      <c r="B40" s="6"/>
      <c r="F40" s="6"/>
    </row>
    <row r="41" spans="1:6" ht="15">
      <c r="A41" s="6"/>
      <c r="B41" s="6"/>
      <c r="C41" s="6"/>
      <c r="D41" s="6"/>
      <c r="F41" s="6"/>
    </row>
    <row r="42" spans="1:6" ht="15">
      <c r="A42" s="6"/>
      <c r="B42" s="6"/>
      <c r="D42" s="6"/>
      <c r="E42" s="45"/>
      <c r="F42" s="6"/>
    </row>
    <row r="43" spans="1:6" ht="15">
      <c r="A43" s="6"/>
      <c r="B43" s="6"/>
      <c r="C43" s="6"/>
      <c r="D43" s="6"/>
      <c r="F43" s="6"/>
    </row>
    <row r="44" spans="1:6" ht="15">
      <c r="A44" s="6"/>
      <c r="B44" s="6"/>
      <c r="C44" s="6"/>
      <c r="D44" s="6"/>
      <c r="F44" s="6"/>
    </row>
    <row r="45" ht="15">
      <c r="F45" s="6"/>
    </row>
    <row r="46" ht="15">
      <c r="F46" s="6"/>
    </row>
    <row r="47" ht="15">
      <c r="F47" s="6"/>
    </row>
  </sheetData>
  <sheetProtection/>
  <printOptions/>
  <pageMargins left="0.49" right="0.75" top="0.33" bottom="0.25" header="0.27" footer="0.2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Satu ja Seppo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Satu ja Seppo</dc:creator>
  <cp:keywords/>
  <dc:description/>
  <cp:lastModifiedBy>Pentti</cp:lastModifiedBy>
  <cp:lastPrinted>2016-11-30T17:33:30Z</cp:lastPrinted>
  <dcterms:created xsi:type="dcterms:W3CDTF">2006-04-15T13:10:42Z</dcterms:created>
  <dcterms:modified xsi:type="dcterms:W3CDTF">2019-12-12T12:32:53Z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-1803021188</vt:i4>
  </property>
  <property fmtid="{D5CDD505-2E9C-101B-9397-08002B2CF9AE}" pid="3" name="_EmailSubject">
    <vt:lpwstr>aikataulu</vt:lpwstr>
  </property>
  <property fmtid="{D5CDD505-2E9C-101B-9397-08002B2CF9AE}" pid="4" name="_AuthorEmail">
    <vt:lpwstr>satuseppo@elisanet.fi</vt:lpwstr>
  </property>
  <property fmtid="{D5CDD505-2E9C-101B-9397-08002B2CF9AE}" pid="5" name="_AuthorEmailDisplayName">
    <vt:lpwstr>SatuSeppo</vt:lpwstr>
  </property>
  <property fmtid="{D5CDD505-2E9C-101B-9397-08002B2CF9AE}" pid="6" name="_ReviewingToolsShownOnce">
    <vt:lpwstr/>
  </property>
</Properties>
</file>